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95" windowWidth="20520" windowHeight="4140" activeTab="0"/>
  </bookViews>
  <sheets>
    <sheet name="ICオリジナル" sheetId="1" r:id="rId1"/>
    <sheet name="松徳" sheetId="2" r:id="rId2"/>
    <sheet name="松徳 (2)" sheetId="3" r:id="rId3"/>
  </sheets>
  <definedNames>
    <definedName name="_xlnm._FilterDatabase" localSheetId="0" hidden="1">'ICオリジナル'!$F$1:$F$28</definedName>
    <definedName name="_xlnm._FilterDatabase" localSheetId="1" hidden="1">'松徳'!$F$1:$F$39</definedName>
    <definedName name="_xlnm._FilterDatabase" localSheetId="2" hidden="1">'松徳 (2)'!$F$1:$F$29</definedName>
    <definedName name="_xlnm.Print_Area" localSheetId="0">'ICオリジナル'!$A$1:$H$35</definedName>
    <definedName name="_xlnm.Print_Area" localSheetId="1">'松徳'!$A$1:$H$45</definedName>
    <definedName name="_xlnm.Print_Area" localSheetId="2">'松徳 (2)'!$A$1:$H$40</definedName>
  </definedNames>
  <calcPr fullCalcOnLoad="1"/>
</workbook>
</file>

<file path=xl/comments1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ご注文数を個数単位で入力後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を選択してください。印刷後は</t>
        </r>
        <r>
          <rPr>
            <b/>
            <sz val="10"/>
            <color indexed="8"/>
            <rFont val="ＭＳ Ｐゴシック"/>
            <family val="3"/>
          </rPr>
          <t>保存しない</t>
        </r>
        <r>
          <rPr>
            <sz val="10"/>
            <color indexed="8"/>
            <rFont val="ＭＳ Ｐゴシック"/>
            <family val="3"/>
          </rPr>
          <t>、または</t>
        </r>
        <r>
          <rPr>
            <b/>
            <sz val="10"/>
            <color indexed="8"/>
            <rFont val="ＭＳ Ｐゴシック"/>
            <family val="3"/>
          </rPr>
          <t>別名で保存</t>
        </r>
        <r>
          <rPr>
            <sz val="10"/>
            <color indexed="8"/>
            <rFont val="ＭＳ Ｐゴシック"/>
            <family val="3"/>
          </rPr>
          <t>してください。</t>
        </r>
      </text>
    </comment>
  </commentList>
</comments>
</file>

<file path=xl/comments2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</t>
        </r>
      </text>
    </comment>
  </commentList>
</comments>
</file>

<file path=xl/sharedStrings.xml><?xml version="1.0" encoding="utf-8"?>
<sst xmlns="http://schemas.openxmlformats.org/spreadsheetml/2006/main" count="333" uniqueCount="168">
  <si>
    <t>貴店名</t>
  </si>
  <si>
    <t>コード</t>
  </si>
  <si>
    <t>商     品     名</t>
  </si>
  <si>
    <t>色</t>
  </si>
  <si>
    <t>柄</t>
  </si>
  <si>
    <t>数量</t>
  </si>
  <si>
    <t>HS2011003</t>
  </si>
  <si>
    <t xml:space="preserve">蔵元ぐい呑み SHIWA </t>
  </si>
  <si>
    <t>無地</t>
  </si>
  <si>
    <t>HS2021002</t>
  </si>
  <si>
    <t>焼酎ロックグラス SHIWA</t>
  </si>
  <si>
    <t>HS2021003</t>
  </si>
  <si>
    <t>宝山</t>
  </si>
  <si>
    <t>HS2021004</t>
  </si>
  <si>
    <t>兼八</t>
  </si>
  <si>
    <t>HS2031001</t>
  </si>
  <si>
    <t>五勺盃</t>
  </si>
  <si>
    <t>HS2031002</t>
  </si>
  <si>
    <t>十四代</t>
  </si>
  <si>
    <t>HS2031003</t>
  </si>
  <si>
    <t>磯自慢</t>
  </si>
  <si>
    <t>HS2031004</t>
  </si>
  <si>
    <t>飛露喜</t>
  </si>
  <si>
    <t>HS2031005</t>
  </si>
  <si>
    <t>醸し人九平次</t>
  </si>
  <si>
    <t>HS2031006</t>
  </si>
  <si>
    <t>駿</t>
  </si>
  <si>
    <t>HS2031007</t>
  </si>
  <si>
    <t>東洋美人</t>
  </si>
  <si>
    <t>HS2031009</t>
  </si>
  <si>
    <t>初亀</t>
  </si>
  <si>
    <t>HS2031010</t>
  </si>
  <si>
    <t>東一</t>
  </si>
  <si>
    <t>HS2031011</t>
  </si>
  <si>
    <t>伯楽星</t>
  </si>
  <si>
    <t>HS2031012</t>
  </si>
  <si>
    <t xml:space="preserve">松の司 </t>
  </si>
  <si>
    <t>HS9990001</t>
  </si>
  <si>
    <t>焼酎ロックグラス 木箱</t>
  </si>
  <si>
    <t>焼印</t>
  </si>
  <si>
    <t>HS9990002</t>
  </si>
  <si>
    <t>五勺盃　木箱</t>
  </si>
  <si>
    <t>HS9990003</t>
  </si>
  <si>
    <t>タンブラーS</t>
  </si>
  <si>
    <t>うすはり</t>
  </si>
  <si>
    <t>タンブラーM</t>
  </si>
  <si>
    <t>タンブラーL</t>
  </si>
  <si>
    <t>タンブラーLL</t>
  </si>
  <si>
    <t>酒道具</t>
  </si>
  <si>
    <t>タンブラーSS</t>
  </si>
  <si>
    <t>酒注ぎ</t>
  </si>
  <si>
    <t>酒器揃え　木箱入</t>
  </si>
  <si>
    <t>ボルドー</t>
  </si>
  <si>
    <t>ボルドー木箱入</t>
  </si>
  <si>
    <t>ブルゴーニュ</t>
  </si>
  <si>
    <t>ブルゴーニュ木箱入</t>
  </si>
  <si>
    <t>大吟醸</t>
  </si>
  <si>
    <t>入数</t>
  </si>
  <si>
    <t>HS2031092</t>
  </si>
  <si>
    <t>HS2031094</t>
  </si>
  <si>
    <t>HS2031095</t>
  </si>
  <si>
    <t>HS2031091</t>
  </si>
  <si>
    <t>五勺盃　SHIWA</t>
  </si>
  <si>
    <t>五勺盃　格子モール</t>
  </si>
  <si>
    <t>五勺盃　斜めモール</t>
  </si>
  <si>
    <t>参考小売
価格(税込)</t>
  </si>
  <si>
    <t>参考小売
価格（税抜）</t>
  </si>
  <si>
    <t>商品名</t>
  </si>
  <si>
    <t>紅白</t>
  </si>
  <si>
    <t>合計</t>
  </si>
  <si>
    <t>上記価格は、ケース価格ではなく、1個あたりの価格です。</t>
  </si>
  <si>
    <t>くるくるコースター（ペーパー）</t>
  </si>
  <si>
    <t>100枚</t>
  </si>
  <si>
    <t>タンブラーM 木箱入</t>
  </si>
  <si>
    <t>タンブラーL 木箱入</t>
  </si>
  <si>
    <t>オールドS</t>
  </si>
  <si>
    <t>オールドM</t>
  </si>
  <si>
    <t>オールドL</t>
  </si>
  <si>
    <t>オールドM 木箱入</t>
  </si>
  <si>
    <t>オールドL 木箱入</t>
  </si>
  <si>
    <t>ワインS</t>
  </si>
  <si>
    <t>ワインM</t>
  </si>
  <si>
    <t>ワインL</t>
  </si>
  <si>
    <t>大吟醸 木箱入</t>
  </si>
  <si>
    <t>大吟醸 木箱入　2個組</t>
  </si>
  <si>
    <t>2個組</t>
  </si>
  <si>
    <t>2個組</t>
  </si>
  <si>
    <t>鼓ピルスナー 木箱入</t>
  </si>
  <si>
    <t>タンブラーL＆柿ピー小鉢セット 木箱入</t>
  </si>
  <si>
    <t>SHIWA</t>
  </si>
  <si>
    <t>SC</t>
  </si>
  <si>
    <t>舞グラス 木箱入</t>
  </si>
  <si>
    <t>2741020</t>
  </si>
  <si>
    <t>2761020</t>
  </si>
  <si>
    <t>オールドS</t>
  </si>
  <si>
    <t>うすはり</t>
  </si>
  <si>
    <t>オールドM</t>
  </si>
  <si>
    <t>オールドL</t>
  </si>
  <si>
    <t>2851020</t>
  </si>
  <si>
    <t>2871020</t>
  </si>
  <si>
    <t>2881010</t>
  </si>
  <si>
    <t>SC</t>
  </si>
  <si>
    <t>2個入</t>
  </si>
  <si>
    <t>5個入</t>
  </si>
  <si>
    <t>五勺盃　64縦モール</t>
  </si>
  <si>
    <t>送料：混載￥36,000（卸価格・税抜）以上で送料無料。</t>
  </si>
  <si>
    <t>KATACHI. Q-01 格子</t>
  </si>
  <si>
    <t>KATACHI. Q-02 千本</t>
  </si>
  <si>
    <t>KATACHI. Q-03 斜紋</t>
  </si>
  <si>
    <t>KATACHI. V-01 格子</t>
  </si>
  <si>
    <t>KATACHI. V-02 千本</t>
  </si>
  <si>
    <t>KATACHI. V-03 斜紋</t>
  </si>
  <si>
    <t>KATACHI. Y-01 格子</t>
  </si>
  <si>
    <t>KATACHI. Y-02 千本</t>
  </si>
  <si>
    <t>KATACHI. Y-03 斜紋</t>
  </si>
  <si>
    <t>回 角出し（かくだし）</t>
  </si>
  <si>
    <t>回 千筋（せんすじ）</t>
  </si>
  <si>
    <t>回 魚子（ななこ）</t>
  </si>
  <si>
    <t>桐箱入り</t>
  </si>
  <si>
    <t>KATACHI. 2P用スリーブ 6枚セット</t>
  </si>
  <si>
    <t>化粧箱入り</t>
  </si>
  <si>
    <t>発注ロット：ケース（入数）単位</t>
  </si>
  <si>
    <t>発注ロット：ケース（入数）単位。木箱入り商品は1個から。</t>
  </si>
  <si>
    <t>発注ロット：名入れグラスは18個。その他の商品はケース（入数）単位。</t>
  </si>
  <si>
    <t>仕様</t>
  </si>
  <si>
    <t>HS2021006</t>
  </si>
  <si>
    <t>百年の孤独</t>
  </si>
  <si>
    <t>HS2021007</t>
  </si>
  <si>
    <t>中々</t>
  </si>
  <si>
    <t>HS2021008</t>
  </si>
  <si>
    <t>㐂六</t>
  </si>
  <si>
    <t>ピルスナー</t>
  </si>
  <si>
    <t>6511001</t>
  </si>
  <si>
    <t>SHUKI / Choko 01</t>
  </si>
  <si>
    <t>6511002</t>
  </si>
  <si>
    <t>SHUKI / Choko 02</t>
  </si>
  <si>
    <t>6511003</t>
  </si>
  <si>
    <t>SHUKI / Choko 03</t>
  </si>
  <si>
    <t>6511004</t>
  </si>
  <si>
    <t>SHUKI / Choko 04</t>
  </si>
  <si>
    <t>6521001</t>
  </si>
  <si>
    <t>SHUKI / Tokkuri 01</t>
  </si>
  <si>
    <t>6521002</t>
  </si>
  <si>
    <t>SHUKI / Tokkuri 02</t>
  </si>
  <si>
    <t>1501001</t>
  </si>
  <si>
    <t>ROCK　#01　by 松徳硝子 × 堀口切子</t>
  </si>
  <si>
    <t>桐箱入り</t>
  </si>
  <si>
    <t>1501002</t>
  </si>
  <si>
    <t>ROCK　#02　by 松徳硝子 × 堀口切子</t>
  </si>
  <si>
    <t>1501003</t>
  </si>
  <si>
    <t>ROCK　#03　by 松徳硝子 × 堀口切子　</t>
  </si>
  <si>
    <t>1501004</t>
  </si>
  <si>
    <t>ROCK　#04　by 松徳硝子 × 堀口切子　</t>
  </si>
  <si>
    <t>祝盃 鶴</t>
  </si>
  <si>
    <t>祝盃 亀</t>
  </si>
  <si>
    <t>祝盃 鶴亀セット（2種セット）</t>
  </si>
  <si>
    <t>丸型酒器 ちょこ</t>
  </si>
  <si>
    <t>丸型酒器 かたくち</t>
  </si>
  <si>
    <t>STワンタッチボックス/Tokkuri M</t>
  </si>
  <si>
    <t>　6枚セット</t>
  </si>
  <si>
    <t>STワンタッチボックス/Tokkuri L</t>
  </si>
  <si>
    <t>ST ワンタッチボックス/タンブラー</t>
  </si>
  <si>
    <t>ST ワンタッチボックス/オールド</t>
  </si>
  <si>
    <t>ST ワンタッチボックス/ショット</t>
  </si>
  <si>
    <t>オープン</t>
  </si>
  <si>
    <t>廃盤</t>
  </si>
  <si>
    <t>-</t>
  </si>
  <si>
    <t>1個入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</si>
</sst>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.0;[Red]&quot;¥&quot;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6" fontId="3" fillId="0" borderId="0" xfId="58" applyFont="1" applyBorder="1" applyAlignment="1">
      <alignment/>
    </xf>
    <xf numFmtId="38" fontId="3" fillId="0" borderId="0" xfId="49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6" fontId="3" fillId="0" borderId="0" xfId="58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43" fillId="0" borderId="0" xfId="0" applyFont="1" applyBorder="1" applyAlignment="1">
      <alignment vertical="center" shrinkToFit="1"/>
    </xf>
    <xf numFmtId="6" fontId="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6" fontId="4" fillId="0" borderId="10" xfId="58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vertical="center" shrinkToFit="1"/>
    </xf>
    <xf numFmtId="38" fontId="3" fillId="0" borderId="12" xfId="49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6" fontId="3" fillId="0" borderId="10" xfId="0" applyNumberFormat="1" applyFont="1" applyBorder="1" applyAlignment="1">
      <alignment horizontal="right" vertical="center" shrinkToFit="1"/>
    </xf>
    <xf numFmtId="38" fontId="3" fillId="0" borderId="12" xfId="49" applyFont="1" applyBorder="1" applyAlignment="1">
      <alignment vertical="center" shrinkToFit="1"/>
    </xf>
    <xf numFmtId="6" fontId="3" fillId="0" borderId="10" xfId="0" applyNumberFormat="1" applyFont="1" applyFill="1" applyBorder="1" applyAlignment="1">
      <alignment horizontal="right" vertical="center" shrinkToFit="1"/>
    </xf>
    <xf numFmtId="38" fontId="3" fillId="0" borderId="12" xfId="49" applyFont="1" applyFill="1" applyBorder="1" applyAlignment="1">
      <alignment vertical="center" shrinkToFit="1"/>
    </xf>
    <xf numFmtId="6" fontId="3" fillId="0" borderId="11" xfId="0" applyNumberFormat="1" applyFont="1" applyBorder="1" applyAlignment="1">
      <alignment horizontal="right" vertical="center" shrinkToFit="1"/>
    </xf>
    <xf numFmtId="6" fontId="3" fillId="0" borderId="11" xfId="58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38" fontId="3" fillId="0" borderId="10" xfId="49" applyFont="1" applyBorder="1" applyAlignment="1">
      <alignment vertical="center" shrinkToFit="1"/>
    </xf>
    <xf numFmtId="38" fontId="3" fillId="0" borderId="10" xfId="49" applyFont="1" applyFill="1" applyBorder="1" applyAlignment="1">
      <alignment vertical="center" shrinkToFit="1"/>
    </xf>
    <xf numFmtId="38" fontId="3" fillId="0" borderId="11" xfId="49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6" fontId="3" fillId="0" borderId="11" xfId="0" applyNumberFormat="1" applyFont="1" applyFill="1" applyBorder="1" applyAlignment="1">
      <alignment horizontal="right" vertical="center" shrinkToFit="1"/>
    </xf>
    <xf numFmtId="38" fontId="3" fillId="0" borderId="11" xfId="49" applyFont="1" applyFill="1" applyBorder="1" applyAlignment="1">
      <alignment vertical="center" shrinkToFit="1"/>
    </xf>
    <xf numFmtId="6" fontId="3" fillId="0" borderId="11" xfId="58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6" fontId="3" fillId="0" borderId="0" xfId="0" applyNumberFormat="1" applyFont="1" applyFill="1" applyBorder="1" applyAlignment="1">
      <alignment horizontal="right" vertical="center"/>
    </xf>
    <xf numFmtId="6" fontId="3" fillId="0" borderId="0" xfId="58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6" fontId="0" fillId="0" borderId="10" xfId="58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6" fontId="0" fillId="0" borderId="13" xfId="58" applyFont="1" applyFill="1" applyBorder="1" applyAlignment="1">
      <alignment vertical="center"/>
    </xf>
    <xf numFmtId="6" fontId="3" fillId="0" borderId="10" xfId="49" applyNumberFormat="1" applyFont="1" applyFill="1" applyBorder="1" applyAlignment="1">
      <alignment vertical="center" shrinkToFit="1"/>
    </xf>
    <xf numFmtId="6" fontId="3" fillId="0" borderId="14" xfId="49" applyNumberFormat="1" applyFont="1" applyFill="1" applyBorder="1" applyAlignment="1">
      <alignment vertical="center" shrinkToFit="1"/>
    </xf>
    <xf numFmtId="6" fontId="3" fillId="0" borderId="13" xfId="49" applyNumberFormat="1" applyFont="1" applyFill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43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6" fontId="3" fillId="0" borderId="14" xfId="0" applyNumberFormat="1" applyFont="1" applyFill="1" applyBorder="1" applyAlignment="1">
      <alignment horizontal="righ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38" fontId="3" fillId="33" borderId="10" xfId="49" applyFont="1" applyFill="1" applyBorder="1" applyAlignment="1">
      <alignment vertical="center" shrinkToFit="1"/>
    </xf>
    <xf numFmtId="6" fontId="3" fillId="33" borderId="10" xfId="49" applyNumberFormat="1" applyFont="1" applyFill="1" applyBorder="1" applyAlignment="1">
      <alignment vertical="center" shrinkToFi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6" fontId="3" fillId="33" borderId="10" xfId="0" applyNumberFormat="1" applyFont="1" applyFill="1" applyBorder="1" applyAlignment="1">
      <alignment horizontal="right" vertical="center" shrinkToFit="1"/>
    </xf>
    <xf numFmtId="6" fontId="0" fillId="33" borderId="10" xfId="58" applyFont="1" applyFill="1" applyBorder="1" applyAlignment="1">
      <alignment vertical="center"/>
    </xf>
    <xf numFmtId="6" fontId="44" fillId="34" borderId="10" xfId="58" applyFont="1" applyFill="1" applyBorder="1" applyAlignment="1">
      <alignment horizontal="center" vertical="center"/>
    </xf>
    <xf numFmtId="6" fontId="3" fillId="34" borderId="10" xfId="58" applyFont="1" applyFill="1" applyBorder="1" applyAlignment="1">
      <alignment vertical="center" shrinkToFit="1"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6" fontId="3" fillId="35" borderId="10" xfId="49" applyNumberFormat="1" applyFont="1" applyFill="1" applyBorder="1" applyAlignment="1">
      <alignment vertical="center" shrinkToFit="1"/>
    </xf>
    <xf numFmtId="6" fontId="3" fillId="0" borderId="10" xfId="58" applyFont="1" applyFill="1" applyBorder="1" applyAlignment="1">
      <alignment vertical="center" shrinkToFit="1"/>
    </xf>
    <xf numFmtId="6" fontId="3" fillId="33" borderId="10" xfId="58" applyFont="1" applyFill="1" applyBorder="1" applyAlignment="1">
      <alignment vertical="center" shrinkToFit="1"/>
    </xf>
    <xf numFmtId="6" fontId="3" fillId="0" borderId="13" xfId="58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6" fontId="0" fillId="0" borderId="10" xfId="58" applyFont="1" applyFill="1" applyBorder="1" applyAlignment="1">
      <alignment horizontal="center" vertical="center"/>
    </xf>
    <xf numFmtId="6" fontId="0" fillId="0" borderId="14" xfId="58" applyFont="1" applyFill="1" applyBorder="1" applyAlignment="1">
      <alignment horizontal="center" vertical="center"/>
    </xf>
    <xf numFmtId="6" fontId="0" fillId="0" borderId="13" xfId="58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0" fillId="35" borderId="10" xfId="0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/>
    </xf>
    <xf numFmtId="6" fontId="45" fillId="0" borderId="10" xfId="0" applyNumberFormat="1" applyFont="1" applyFill="1" applyBorder="1" applyAlignment="1">
      <alignment horizontal="right" vertical="center" shrinkToFit="1"/>
    </xf>
    <xf numFmtId="6" fontId="45" fillId="0" borderId="10" xfId="58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38" fontId="3" fillId="0" borderId="17" xfId="49" applyFont="1" applyFill="1" applyBorder="1" applyAlignment="1">
      <alignment vertical="center"/>
    </xf>
    <xf numFmtId="6" fontId="3" fillId="0" borderId="11" xfId="0" applyNumberFormat="1" applyFont="1" applyFill="1" applyBorder="1" applyAlignment="1">
      <alignment vertical="center"/>
    </xf>
    <xf numFmtId="6" fontId="3" fillId="0" borderId="11" xfId="5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Zeros="0" tabSelected="1" workbookViewId="0" topLeftCell="A1">
      <selection activeCell="A1" sqref="A1"/>
    </sheetView>
  </sheetViews>
  <sheetFormatPr defaultColWidth="9.140625" defaultRowHeight="15"/>
  <cols>
    <col min="1" max="1" width="9.7109375" style="7" customWidth="1"/>
    <col min="2" max="2" width="23.140625" style="15" customWidth="1"/>
    <col min="3" max="3" width="5.421875" style="3" customWidth="1"/>
    <col min="4" max="4" width="10.00390625" style="15" customWidth="1"/>
    <col min="5" max="5" width="3.7109375" style="3" customWidth="1"/>
    <col min="6" max="6" width="6.28125" style="3" customWidth="1"/>
    <col min="7" max="7" width="9.00390625" style="4" customWidth="1"/>
    <col min="8" max="8" width="9.00390625" style="5" customWidth="1"/>
    <col min="9" max="29" width="9.00390625" style="2" customWidth="1"/>
    <col min="30" max="16384" width="9.00390625" style="2" customWidth="1"/>
  </cols>
  <sheetData>
    <row r="1" spans="1:8" s="1" customFormat="1" ht="30" customHeight="1">
      <c r="A1" s="21" t="s">
        <v>1</v>
      </c>
      <c r="B1" s="22" t="s">
        <v>2</v>
      </c>
      <c r="C1" s="23" t="s">
        <v>3</v>
      </c>
      <c r="D1" s="22" t="s">
        <v>4</v>
      </c>
      <c r="E1" s="22" t="s">
        <v>57</v>
      </c>
      <c r="F1" s="33" t="s">
        <v>5</v>
      </c>
      <c r="G1" s="24" t="s">
        <v>66</v>
      </c>
      <c r="H1" s="24" t="s">
        <v>65</v>
      </c>
    </row>
    <row r="2" spans="1:8" s="6" customFormat="1" ht="18" customHeight="1">
      <c r="A2" s="27" t="s">
        <v>6</v>
      </c>
      <c r="B2" s="12" t="s">
        <v>7</v>
      </c>
      <c r="C2" s="27" t="s">
        <v>90</v>
      </c>
      <c r="D2" s="12" t="s">
        <v>8</v>
      </c>
      <c r="E2" s="27">
        <v>12</v>
      </c>
      <c r="F2" s="37"/>
      <c r="G2" s="36">
        <v>900</v>
      </c>
      <c r="H2" s="107">
        <f>G2*1.1</f>
        <v>990.0000000000001</v>
      </c>
    </row>
    <row r="3" spans="1:8" s="6" customFormat="1" ht="18" customHeight="1">
      <c r="A3" s="27" t="s">
        <v>9</v>
      </c>
      <c r="B3" s="12" t="s">
        <v>10</v>
      </c>
      <c r="C3" s="27" t="s">
        <v>90</v>
      </c>
      <c r="D3" s="12" t="s">
        <v>8</v>
      </c>
      <c r="E3" s="27">
        <v>6</v>
      </c>
      <c r="F3" s="37"/>
      <c r="G3" s="36">
        <v>1200</v>
      </c>
      <c r="H3" s="107">
        <f aca="true" t="shared" si="0" ref="H3:H28">G3*1.1</f>
        <v>1320</v>
      </c>
    </row>
    <row r="4" spans="1:9" s="6" customFormat="1" ht="18" customHeight="1">
      <c r="A4" s="22" t="s">
        <v>11</v>
      </c>
      <c r="B4" s="26" t="s">
        <v>10</v>
      </c>
      <c r="C4" s="22" t="s">
        <v>90</v>
      </c>
      <c r="D4" s="26" t="s">
        <v>12</v>
      </c>
      <c r="E4" s="22">
        <v>6</v>
      </c>
      <c r="F4" s="39"/>
      <c r="G4" s="38">
        <v>2030</v>
      </c>
      <c r="H4" s="107">
        <f t="shared" si="0"/>
        <v>2233</v>
      </c>
      <c r="I4" s="1"/>
    </row>
    <row r="5" spans="1:9" s="6" customFormat="1" ht="18" customHeight="1">
      <c r="A5" s="22" t="s">
        <v>13</v>
      </c>
      <c r="B5" s="26" t="s">
        <v>10</v>
      </c>
      <c r="C5" s="22" t="s">
        <v>90</v>
      </c>
      <c r="D5" s="26" t="s">
        <v>14</v>
      </c>
      <c r="E5" s="22">
        <v>6</v>
      </c>
      <c r="F5" s="39"/>
      <c r="G5" s="38">
        <v>2030</v>
      </c>
      <c r="H5" s="107">
        <f t="shared" si="0"/>
        <v>2233</v>
      </c>
      <c r="I5" s="1"/>
    </row>
    <row r="6" spans="1:9" s="6" customFormat="1" ht="18" customHeight="1">
      <c r="A6" s="22" t="s">
        <v>125</v>
      </c>
      <c r="B6" s="26" t="s">
        <v>10</v>
      </c>
      <c r="C6" s="22" t="s">
        <v>90</v>
      </c>
      <c r="D6" s="26" t="s">
        <v>126</v>
      </c>
      <c r="E6" s="22">
        <v>6</v>
      </c>
      <c r="F6" s="39"/>
      <c r="G6" s="38">
        <v>2030</v>
      </c>
      <c r="H6" s="107">
        <f t="shared" si="0"/>
        <v>2233</v>
      </c>
      <c r="I6" s="1"/>
    </row>
    <row r="7" spans="1:9" s="6" customFormat="1" ht="18" customHeight="1">
      <c r="A7" s="22" t="s">
        <v>127</v>
      </c>
      <c r="B7" s="26" t="s">
        <v>10</v>
      </c>
      <c r="C7" s="22" t="s">
        <v>90</v>
      </c>
      <c r="D7" s="26" t="s">
        <v>128</v>
      </c>
      <c r="E7" s="22">
        <v>6</v>
      </c>
      <c r="F7" s="39"/>
      <c r="G7" s="38">
        <v>2030</v>
      </c>
      <c r="H7" s="107">
        <f t="shared" si="0"/>
        <v>2233</v>
      </c>
      <c r="I7" s="1"/>
    </row>
    <row r="8" spans="1:9" s="6" customFormat="1" ht="18" customHeight="1">
      <c r="A8" s="22" t="s">
        <v>129</v>
      </c>
      <c r="B8" s="26" t="s">
        <v>10</v>
      </c>
      <c r="C8" s="22" t="s">
        <v>90</v>
      </c>
      <c r="D8" s="26" t="s">
        <v>130</v>
      </c>
      <c r="E8" s="22">
        <v>6</v>
      </c>
      <c r="F8" s="39"/>
      <c r="G8" s="38">
        <v>2030</v>
      </c>
      <c r="H8" s="107">
        <f t="shared" si="0"/>
        <v>2233</v>
      </c>
      <c r="I8" s="1"/>
    </row>
    <row r="9" spans="1:9" s="6" customFormat="1" ht="18" customHeight="1">
      <c r="A9" s="22" t="s">
        <v>15</v>
      </c>
      <c r="B9" s="26" t="s">
        <v>16</v>
      </c>
      <c r="C9" s="22" t="s">
        <v>90</v>
      </c>
      <c r="D9" s="26" t="s">
        <v>8</v>
      </c>
      <c r="E9" s="22">
        <v>6</v>
      </c>
      <c r="F9" s="39"/>
      <c r="G9" s="38">
        <v>960</v>
      </c>
      <c r="H9" s="107">
        <f t="shared" si="0"/>
        <v>1056</v>
      </c>
      <c r="I9" s="1"/>
    </row>
    <row r="10" spans="1:9" s="6" customFormat="1" ht="18" customHeight="1">
      <c r="A10" s="22" t="s">
        <v>17</v>
      </c>
      <c r="B10" s="26" t="s">
        <v>16</v>
      </c>
      <c r="C10" s="22" t="s">
        <v>90</v>
      </c>
      <c r="D10" s="26" t="s">
        <v>18</v>
      </c>
      <c r="E10" s="22">
        <v>6</v>
      </c>
      <c r="F10" s="39"/>
      <c r="G10" s="38">
        <v>1750</v>
      </c>
      <c r="H10" s="107">
        <f t="shared" si="0"/>
        <v>1925.0000000000002</v>
      </c>
      <c r="I10" s="1"/>
    </row>
    <row r="11" spans="1:9" s="6" customFormat="1" ht="18" customHeight="1">
      <c r="A11" s="22" t="s">
        <v>19</v>
      </c>
      <c r="B11" s="26" t="s">
        <v>16</v>
      </c>
      <c r="C11" s="22" t="s">
        <v>90</v>
      </c>
      <c r="D11" s="26" t="s">
        <v>20</v>
      </c>
      <c r="E11" s="22">
        <v>6</v>
      </c>
      <c r="F11" s="39"/>
      <c r="G11" s="38">
        <v>1750</v>
      </c>
      <c r="H11" s="107">
        <f t="shared" si="0"/>
        <v>1925.0000000000002</v>
      </c>
      <c r="I11" s="1"/>
    </row>
    <row r="12" spans="1:9" s="6" customFormat="1" ht="18" customHeight="1">
      <c r="A12" s="22" t="s">
        <v>21</v>
      </c>
      <c r="B12" s="26" t="s">
        <v>16</v>
      </c>
      <c r="C12" s="22" t="s">
        <v>90</v>
      </c>
      <c r="D12" s="26" t="s">
        <v>22</v>
      </c>
      <c r="E12" s="22">
        <v>6</v>
      </c>
      <c r="F12" s="39"/>
      <c r="G12" s="38">
        <v>1750</v>
      </c>
      <c r="H12" s="107">
        <f t="shared" si="0"/>
        <v>1925.0000000000002</v>
      </c>
      <c r="I12" s="1"/>
    </row>
    <row r="13" spans="1:9" s="6" customFormat="1" ht="18" customHeight="1">
      <c r="A13" s="22" t="s">
        <v>23</v>
      </c>
      <c r="B13" s="26" t="s">
        <v>16</v>
      </c>
      <c r="C13" s="22" t="s">
        <v>90</v>
      </c>
      <c r="D13" s="26" t="s">
        <v>24</v>
      </c>
      <c r="E13" s="22">
        <v>6</v>
      </c>
      <c r="F13" s="39"/>
      <c r="G13" s="38">
        <v>1750</v>
      </c>
      <c r="H13" s="107">
        <f t="shared" si="0"/>
        <v>1925.0000000000002</v>
      </c>
      <c r="I13" s="1"/>
    </row>
    <row r="14" spans="1:9" s="6" customFormat="1" ht="18" customHeight="1">
      <c r="A14" s="22" t="s">
        <v>25</v>
      </c>
      <c r="B14" s="26" t="s">
        <v>16</v>
      </c>
      <c r="C14" s="22" t="s">
        <v>90</v>
      </c>
      <c r="D14" s="26" t="s">
        <v>26</v>
      </c>
      <c r="E14" s="22">
        <v>6</v>
      </c>
      <c r="F14" s="39"/>
      <c r="G14" s="38">
        <v>1750</v>
      </c>
      <c r="H14" s="107">
        <f t="shared" si="0"/>
        <v>1925.0000000000002</v>
      </c>
      <c r="I14" s="1"/>
    </row>
    <row r="15" spans="1:9" s="6" customFormat="1" ht="18" customHeight="1">
      <c r="A15" s="22" t="s">
        <v>27</v>
      </c>
      <c r="B15" s="26" t="s">
        <v>16</v>
      </c>
      <c r="C15" s="22" t="s">
        <v>90</v>
      </c>
      <c r="D15" s="26" t="s">
        <v>28</v>
      </c>
      <c r="E15" s="22">
        <v>6</v>
      </c>
      <c r="F15" s="39"/>
      <c r="G15" s="38">
        <v>1750</v>
      </c>
      <c r="H15" s="107">
        <f t="shared" si="0"/>
        <v>1925.0000000000002</v>
      </c>
      <c r="I15" s="1"/>
    </row>
    <row r="16" spans="1:9" s="6" customFormat="1" ht="18" customHeight="1">
      <c r="A16" s="22" t="s">
        <v>29</v>
      </c>
      <c r="B16" s="26" t="s">
        <v>16</v>
      </c>
      <c r="C16" s="22" t="s">
        <v>90</v>
      </c>
      <c r="D16" s="26" t="s">
        <v>30</v>
      </c>
      <c r="E16" s="22">
        <v>6</v>
      </c>
      <c r="F16" s="39"/>
      <c r="G16" s="38">
        <v>1750</v>
      </c>
      <c r="H16" s="107">
        <f t="shared" si="0"/>
        <v>1925.0000000000002</v>
      </c>
      <c r="I16" s="1"/>
    </row>
    <row r="17" spans="1:9" s="6" customFormat="1" ht="18" customHeight="1">
      <c r="A17" s="22" t="s">
        <v>31</v>
      </c>
      <c r="B17" s="26" t="s">
        <v>16</v>
      </c>
      <c r="C17" s="22" t="s">
        <v>90</v>
      </c>
      <c r="D17" s="26" t="s">
        <v>32</v>
      </c>
      <c r="E17" s="22">
        <v>6</v>
      </c>
      <c r="F17" s="39"/>
      <c r="G17" s="38">
        <v>1750</v>
      </c>
      <c r="H17" s="107">
        <f t="shared" si="0"/>
        <v>1925.0000000000002</v>
      </c>
      <c r="I17" s="1"/>
    </row>
    <row r="18" spans="1:9" s="6" customFormat="1" ht="18" customHeight="1">
      <c r="A18" s="22" t="s">
        <v>33</v>
      </c>
      <c r="B18" s="26" t="s">
        <v>16</v>
      </c>
      <c r="C18" s="22" t="s">
        <v>90</v>
      </c>
      <c r="D18" s="26" t="s">
        <v>34</v>
      </c>
      <c r="E18" s="22">
        <v>6</v>
      </c>
      <c r="F18" s="39"/>
      <c r="G18" s="38">
        <v>1750</v>
      </c>
      <c r="H18" s="107">
        <f t="shared" si="0"/>
        <v>1925.0000000000002</v>
      </c>
      <c r="I18" s="1"/>
    </row>
    <row r="19" spans="1:9" s="6" customFormat="1" ht="18" customHeight="1">
      <c r="A19" s="22" t="s">
        <v>35</v>
      </c>
      <c r="B19" s="26" t="s">
        <v>16</v>
      </c>
      <c r="C19" s="22" t="s">
        <v>90</v>
      </c>
      <c r="D19" s="26" t="s">
        <v>36</v>
      </c>
      <c r="E19" s="22">
        <v>6</v>
      </c>
      <c r="F19" s="39"/>
      <c r="G19" s="38">
        <v>1750</v>
      </c>
      <c r="H19" s="107">
        <f t="shared" si="0"/>
        <v>1925.0000000000002</v>
      </c>
      <c r="I19" s="1"/>
    </row>
    <row r="20" spans="1:8" s="6" customFormat="1" ht="18" customHeight="1">
      <c r="A20" s="27" t="s">
        <v>61</v>
      </c>
      <c r="B20" s="12" t="s">
        <v>62</v>
      </c>
      <c r="C20" s="27" t="s">
        <v>90</v>
      </c>
      <c r="D20" s="12"/>
      <c r="E20" s="27">
        <v>6</v>
      </c>
      <c r="F20" s="37"/>
      <c r="G20" s="36">
        <v>1080</v>
      </c>
      <c r="H20" s="107">
        <f t="shared" si="0"/>
        <v>1188</v>
      </c>
    </row>
    <row r="21" spans="1:8" s="6" customFormat="1" ht="18" customHeight="1">
      <c r="A21" s="27" t="s">
        <v>58</v>
      </c>
      <c r="B21" s="12" t="s">
        <v>63</v>
      </c>
      <c r="C21" s="27" t="s">
        <v>90</v>
      </c>
      <c r="D21" s="12"/>
      <c r="E21" s="27">
        <v>6</v>
      </c>
      <c r="F21" s="37"/>
      <c r="G21" s="36">
        <v>1080</v>
      </c>
      <c r="H21" s="107">
        <f t="shared" si="0"/>
        <v>1188</v>
      </c>
    </row>
    <row r="22" spans="1:8" s="6" customFormat="1" ht="18" customHeight="1">
      <c r="A22" s="27" t="s">
        <v>59</v>
      </c>
      <c r="B22" s="12" t="s">
        <v>64</v>
      </c>
      <c r="C22" s="27" t="s">
        <v>90</v>
      </c>
      <c r="D22" s="12"/>
      <c r="E22" s="27">
        <v>6</v>
      </c>
      <c r="F22" s="37"/>
      <c r="G22" s="36">
        <v>1080</v>
      </c>
      <c r="H22" s="107">
        <f t="shared" si="0"/>
        <v>1188</v>
      </c>
    </row>
    <row r="23" spans="1:8" s="6" customFormat="1" ht="18" customHeight="1">
      <c r="A23" s="27" t="s">
        <v>60</v>
      </c>
      <c r="B23" s="12" t="s">
        <v>104</v>
      </c>
      <c r="C23" s="27" t="s">
        <v>90</v>
      </c>
      <c r="D23" s="12"/>
      <c r="E23" s="27">
        <v>6</v>
      </c>
      <c r="F23" s="37"/>
      <c r="G23" s="36">
        <v>1080</v>
      </c>
      <c r="H23" s="107">
        <f t="shared" si="0"/>
        <v>1188</v>
      </c>
    </row>
    <row r="24" spans="1:9" s="6" customFormat="1" ht="18" customHeight="1">
      <c r="A24" s="22" t="s">
        <v>37</v>
      </c>
      <c r="B24" s="26" t="s">
        <v>38</v>
      </c>
      <c r="C24" s="22" t="s">
        <v>39</v>
      </c>
      <c r="D24" s="22" t="s">
        <v>102</v>
      </c>
      <c r="E24" s="22">
        <v>1</v>
      </c>
      <c r="F24" s="39"/>
      <c r="G24" s="135">
        <v>958</v>
      </c>
      <c r="H24" s="136">
        <f t="shared" si="0"/>
        <v>1053.8000000000002</v>
      </c>
      <c r="I24" s="1"/>
    </row>
    <row r="25" spans="1:9" s="6" customFormat="1" ht="18" customHeight="1">
      <c r="A25" s="22" t="s">
        <v>40</v>
      </c>
      <c r="B25" s="26" t="s">
        <v>41</v>
      </c>
      <c r="C25" s="22" t="s">
        <v>39</v>
      </c>
      <c r="D25" s="22" t="s">
        <v>103</v>
      </c>
      <c r="E25" s="22">
        <v>1</v>
      </c>
      <c r="F25" s="39"/>
      <c r="G25" s="135">
        <v>1340</v>
      </c>
      <c r="H25" s="136">
        <f t="shared" si="0"/>
        <v>1474.0000000000002</v>
      </c>
      <c r="I25" s="1"/>
    </row>
    <row r="26" spans="1:9" s="6" customFormat="1" ht="18" customHeight="1">
      <c r="A26" s="22" t="s">
        <v>42</v>
      </c>
      <c r="B26" s="26" t="s">
        <v>41</v>
      </c>
      <c r="C26" s="22" t="s">
        <v>39</v>
      </c>
      <c r="D26" s="22" t="s">
        <v>102</v>
      </c>
      <c r="E26" s="22">
        <v>1</v>
      </c>
      <c r="F26" s="39"/>
      <c r="G26" s="135">
        <v>686</v>
      </c>
      <c r="H26" s="136">
        <f t="shared" si="0"/>
        <v>754.6</v>
      </c>
      <c r="I26" s="1"/>
    </row>
    <row r="27" spans="1:9" s="6" customFormat="1" ht="18" customHeight="1">
      <c r="A27" s="22" t="s">
        <v>166</v>
      </c>
      <c r="B27" s="26" t="s">
        <v>41</v>
      </c>
      <c r="C27" s="22" t="s">
        <v>39</v>
      </c>
      <c r="D27" s="22" t="s">
        <v>167</v>
      </c>
      <c r="E27" s="22">
        <v>1</v>
      </c>
      <c r="F27" s="39"/>
      <c r="G27" s="135">
        <v>564</v>
      </c>
      <c r="H27" s="136">
        <f>G27*1.1</f>
        <v>620.4000000000001</v>
      </c>
      <c r="I27" s="1"/>
    </row>
    <row r="28" spans="1:9" s="6" customFormat="1" ht="18" customHeight="1" thickBot="1">
      <c r="A28" s="35"/>
      <c r="B28" s="26" t="s">
        <v>71</v>
      </c>
      <c r="C28" s="22"/>
      <c r="D28" s="26"/>
      <c r="E28" s="22" t="s">
        <v>72</v>
      </c>
      <c r="F28" s="39"/>
      <c r="G28" s="38">
        <v>1000</v>
      </c>
      <c r="H28" s="107">
        <f t="shared" si="0"/>
        <v>1100</v>
      </c>
      <c r="I28" s="1"/>
    </row>
    <row r="29" spans="1:9" s="6" customFormat="1" ht="22.5" customHeight="1" thickBot="1">
      <c r="A29" s="137" t="s">
        <v>69</v>
      </c>
      <c r="B29" s="138"/>
      <c r="C29" s="139"/>
      <c r="D29" s="140"/>
      <c r="E29" s="139"/>
      <c r="F29" s="141">
        <f>SUM(F2:F28)</f>
        <v>0</v>
      </c>
      <c r="G29" s="142"/>
      <c r="H29" s="143"/>
      <c r="I29" s="1"/>
    </row>
    <row r="30" spans="1:9" s="6" customFormat="1" ht="15" customHeight="1">
      <c r="A30" s="51"/>
      <c r="B30" s="52"/>
      <c r="C30" s="53"/>
      <c r="D30" s="54"/>
      <c r="E30" s="53"/>
      <c r="F30" s="55"/>
      <c r="G30" s="56"/>
      <c r="H30" s="63"/>
      <c r="I30" s="1"/>
    </row>
    <row r="31" spans="1:8" s="6" customFormat="1" ht="15" customHeight="1">
      <c r="A31" s="113" t="s">
        <v>70</v>
      </c>
      <c r="B31" s="113"/>
      <c r="C31" s="113"/>
      <c r="D31" s="113"/>
      <c r="E31" s="113"/>
      <c r="F31" s="113"/>
      <c r="G31" s="113"/>
      <c r="H31" s="10"/>
    </row>
    <row r="32" spans="1:8" s="6" customFormat="1" ht="15" customHeight="1">
      <c r="A32" s="20" t="s">
        <v>123</v>
      </c>
      <c r="B32" s="20"/>
      <c r="C32" s="20"/>
      <c r="D32" s="20"/>
      <c r="E32" s="20"/>
      <c r="F32" s="20"/>
      <c r="G32" s="20"/>
      <c r="H32" s="20"/>
    </row>
    <row r="33" spans="1:8" s="6" customFormat="1" ht="15" customHeight="1">
      <c r="A33" s="20" t="s">
        <v>105</v>
      </c>
      <c r="B33" s="20"/>
      <c r="C33" s="20"/>
      <c r="D33" s="20"/>
      <c r="E33" s="20"/>
      <c r="F33" s="20"/>
      <c r="G33" s="20"/>
      <c r="H33" s="20"/>
    </row>
    <row r="34" spans="1:8" s="6" customFormat="1" ht="15" customHeight="1">
      <c r="A34" s="11"/>
      <c r="B34" s="18"/>
      <c r="C34" s="8"/>
      <c r="D34" s="13"/>
      <c r="E34" s="8"/>
      <c r="F34" s="19"/>
      <c r="G34" s="9"/>
      <c r="H34" s="10"/>
    </row>
    <row r="35" spans="1:8" s="6" customFormat="1" ht="44.25" customHeight="1">
      <c r="A35" s="8"/>
      <c r="B35" s="14" t="s">
        <v>0</v>
      </c>
      <c r="C35" s="110"/>
      <c r="D35" s="111"/>
      <c r="E35" s="111"/>
      <c r="F35" s="111"/>
      <c r="G35" s="111"/>
      <c r="H35" s="112"/>
    </row>
  </sheetData>
  <sheetProtection/>
  <autoFilter ref="F1:F28"/>
  <mergeCells count="2">
    <mergeCell ref="C35:H35"/>
    <mergeCell ref="A31:G31"/>
  </mergeCells>
  <printOptions horizontalCentered="1"/>
  <pageMargins left="0.5511811023622047" right="0.5511811023622047" top="0.984251968503937" bottom="0.7480314960629921" header="0.35433070866141736" footer="0.2755905511811024"/>
  <pageSetup fitToHeight="0" fitToWidth="1" horizontalDpi="600" verticalDpi="600" orientation="portrait" paperSize="9" r:id="rId3"/>
  <headerFooter>
    <oddHeader>&amp;L&amp;14株式会社アイコーポレーション行&amp;C&amp;"-,太字"&amp;12　ICオリジナル商品
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奥田/榎/杉山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Zeros="0" workbookViewId="0" topLeftCell="A1">
      <selection activeCell="A1" sqref="A1"/>
    </sheetView>
  </sheetViews>
  <sheetFormatPr defaultColWidth="9.140625" defaultRowHeight="15"/>
  <cols>
    <col min="1" max="1" width="9.7109375" style="7" customWidth="1"/>
    <col min="2" max="2" width="23.140625" style="15" customWidth="1"/>
    <col min="3" max="3" width="5.421875" style="3" customWidth="1"/>
    <col min="4" max="4" width="10.00390625" style="31" customWidth="1"/>
    <col min="5" max="5" width="3.7109375" style="15" customWidth="1"/>
    <col min="6" max="6" width="6.28125" style="2" customWidth="1"/>
    <col min="7" max="7" width="9.00390625" style="4" customWidth="1"/>
    <col min="8" max="8" width="9.00390625" style="5" customWidth="1"/>
    <col min="9" max="16384" width="9.00390625" style="2" customWidth="1"/>
  </cols>
  <sheetData>
    <row r="1" spans="1:8" s="1" customFormat="1" ht="30" customHeight="1">
      <c r="A1" s="21" t="s">
        <v>1</v>
      </c>
      <c r="B1" s="22" t="s">
        <v>67</v>
      </c>
      <c r="C1" s="23" t="s">
        <v>3</v>
      </c>
      <c r="D1" s="22" t="s">
        <v>124</v>
      </c>
      <c r="E1" s="22" t="s">
        <v>57</v>
      </c>
      <c r="F1" s="25" t="s">
        <v>5</v>
      </c>
      <c r="G1" s="24" t="s">
        <v>66</v>
      </c>
      <c r="H1" s="24" t="s">
        <v>65</v>
      </c>
    </row>
    <row r="2" spans="1:8" s="6" customFormat="1" ht="18" customHeight="1">
      <c r="A2" s="42">
        <v>2531002</v>
      </c>
      <c r="B2" s="12" t="s">
        <v>43</v>
      </c>
      <c r="C2" s="27" t="s">
        <v>90</v>
      </c>
      <c r="D2" s="27" t="s">
        <v>89</v>
      </c>
      <c r="E2" s="27">
        <v>6</v>
      </c>
      <c r="F2" s="43"/>
      <c r="G2" s="36">
        <v>1800</v>
      </c>
      <c r="H2" s="107">
        <f>G2*1.1</f>
        <v>1980.0000000000002</v>
      </c>
    </row>
    <row r="3" spans="1:8" s="6" customFormat="1" ht="18" customHeight="1">
      <c r="A3" s="42">
        <v>2541002</v>
      </c>
      <c r="B3" s="12" t="s">
        <v>45</v>
      </c>
      <c r="C3" s="27" t="s">
        <v>90</v>
      </c>
      <c r="D3" s="27" t="s">
        <v>89</v>
      </c>
      <c r="E3" s="27">
        <v>6</v>
      </c>
      <c r="F3" s="43"/>
      <c r="G3" s="36">
        <v>2100</v>
      </c>
      <c r="H3" s="107">
        <f aca="true" t="shared" si="0" ref="H3:H24">G3*1.1</f>
        <v>2310</v>
      </c>
    </row>
    <row r="4" spans="1:8" s="6" customFormat="1" ht="18" customHeight="1">
      <c r="A4" s="42">
        <v>2561002</v>
      </c>
      <c r="B4" s="12" t="s">
        <v>46</v>
      </c>
      <c r="C4" s="27" t="s">
        <v>90</v>
      </c>
      <c r="D4" s="27" t="s">
        <v>89</v>
      </c>
      <c r="E4" s="27">
        <v>6</v>
      </c>
      <c r="F4" s="43"/>
      <c r="G4" s="36">
        <v>2400</v>
      </c>
      <c r="H4" s="107">
        <f t="shared" si="0"/>
        <v>2640</v>
      </c>
    </row>
    <row r="5" spans="1:8" s="6" customFormat="1" ht="18" customHeight="1">
      <c r="A5" s="42">
        <v>2581002</v>
      </c>
      <c r="B5" s="12" t="s">
        <v>47</v>
      </c>
      <c r="C5" s="27" t="s">
        <v>90</v>
      </c>
      <c r="D5" s="27" t="s">
        <v>89</v>
      </c>
      <c r="E5" s="27">
        <v>6</v>
      </c>
      <c r="F5" s="43"/>
      <c r="G5" s="36">
        <v>2600</v>
      </c>
      <c r="H5" s="107">
        <f t="shared" si="0"/>
        <v>2860.0000000000005</v>
      </c>
    </row>
    <row r="6" spans="1:8" s="6" customFormat="1" ht="18" customHeight="1">
      <c r="A6" s="42">
        <v>2631002</v>
      </c>
      <c r="B6" s="12" t="s">
        <v>75</v>
      </c>
      <c r="C6" s="27" t="s">
        <v>90</v>
      </c>
      <c r="D6" s="27" t="s">
        <v>89</v>
      </c>
      <c r="E6" s="27">
        <v>6</v>
      </c>
      <c r="F6" s="43"/>
      <c r="G6" s="36">
        <v>1900</v>
      </c>
      <c r="H6" s="107">
        <f t="shared" si="0"/>
        <v>2090</v>
      </c>
    </row>
    <row r="7" spans="1:8" s="6" customFormat="1" ht="18" customHeight="1">
      <c r="A7" s="42">
        <v>2651002</v>
      </c>
      <c r="B7" s="12" t="s">
        <v>76</v>
      </c>
      <c r="C7" s="27" t="s">
        <v>90</v>
      </c>
      <c r="D7" s="27" t="s">
        <v>89</v>
      </c>
      <c r="E7" s="27">
        <v>6</v>
      </c>
      <c r="F7" s="43"/>
      <c r="G7" s="36">
        <v>2200</v>
      </c>
      <c r="H7" s="107">
        <f t="shared" si="0"/>
        <v>2420</v>
      </c>
    </row>
    <row r="8" spans="1:8" s="6" customFormat="1" ht="18" customHeight="1">
      <c r="A8" s="42">
        <v>2671002</v>
      </c>
      <c r="B8" s="12" t="s">
        <v>77</v>
      </c>
      <c r="C8" s="27" t="s">
        <v>90</v>
      </c>
      <c r="D8" s="27" t="s">
        <v>89</v>
      </c>
      <c r="E8" s="27">
        <v>6</v>
      </c>
      <c r="F8" s="43"/>
      <c r="G8" s="36">
        <v>2600</v>
      </c>
      <c r="H8" s="107">
        <f t="shared" si="0"/>
        <v>2860.0000000000005</v>
      </c>
    </row>
    <row r="9" spans="1:8" s="6" customFormat="1" ht="18" customHeight="1">
      <c r="A9" s="42">
        <v>2701010</v>
      </c>
      <c r="B9" s="12" t="s">
        <v>48</v>
      </c>
      <c r="C9" s="27" t="s">
        <v>90</v>
      </c>
      <c r="D9" s="27" t="s">
        <v>44</v>
      </c>
      <c r="E9" s="27">
        <v>1</v>
      </c>
      <c r="F9" s="43"/>
      <c r="G9" s="36">
        <v>10000</v>
      </c>
      <c r="H9" s="107">
        <f t="shared" si="0"/>
        <v>11000</v>
      </c>
    </row>
    <row r="10" spans="1:8" s="6" customFormat="1" ht="18" customHeight="1">
      <c r="A10" s="42">
        <v>2721001</v>
      </c>
      <c r="B10" s="12" t="s">
        <v>49</v>
      </c>
      <c r="C10" s="27" t="s">
        <v>90</v>
      </c>
      <c r="D10" s="27" t="s">
        <v>44</v>
      </c>
      <c r="E10" s="27">
        <v>12</v>
      </c>
      <c r="F10" s="43"/>
      <c r="G10" s="36">
        <v>1200</v>
      </c>
      <c r="H10" s="107">
        <f t="shared" si="0"/>
        <v>1320</v>
      </c>
    </row>
    <row r="11" spans="1:8" s="6" customFormat="1" ht="18" customHeight="1">
      <c r="A11" s="42">
        <v>2731001</v>
      </c>
      <c r="B11" s="12" t="s">
        <v>43</v>
      </c>
      <c r="C11" s="27" t="s">
        <v>90</v>
      </c>
      <c r="D11" s="27" t="s">
        <v>44</v>
      </c>
      <c r="E11" s="27">
        <v>6</v>
      </c>
      <c r="F11" s="43"/>
      <c r="G11" s="36">
        <v>1400</v>
      </c>
      <c r="H11" s="107">
        <f t="shared" si="0"/>
        <v>1540.0000000000002</v>
      </c>
    </row>
    <row r="12" spans="1:8" s="6" customFormat="1" ht="18" customHeight="1">
      <c r="A12" s="42">
        <v>2741001</v>
      </c>
      <c r="B12" s="12" t="s">
        <v>45</v>
      </c>
      <c r="C12" s="27" t="s">
        <v>90</v>
      </c>
      <c r="D12" s="27" t="s">
        <v>44</v>
      </c>
      <c r="E12" s="27">
        <v>6</v>
      </c>
      <c r="F12" s="43"/>
      <c r="G12" s="36">
        <v>1750</v>
      </c>
      <c r="H12" s="107">
        <f t="shared" si="0"/>
        <v>1925.0000000000002</v>
      </c>
    </row>
    <row r="13" spans="1:8" s="6" customFormat="1" ht="18" customHeight="1">
      <c r="A13" s="42">
        <v>2761001</v>
      </c>
      <c r="B13" s="12" t="s">
        <v>46</v>
      </c>
      <c r="C13" s="27" t="s">
        <v>90</v>
      </c>
      <c r="D13" s="27" t="s">
        <v>44</v>
      </c>
      <c r="E13" s="27">
        <v>6</v>
      </c>
      <c r="F13" s="43"/>
      <c r="G13" s="36">
        <v>2000</v>
      </c>
      <c r="H13" s="107">
        <f t="shared" si="0"/>
        <v>2200</v>
      </c>
    </row>
    <row r="14" spans="1:8" s="6" customFormat="1" ht="18" customHeight="1">
      <c r="A14" s="42">
        <v>2781001</v>
      </c>
      <c r="B14" s="12" t="s">
        <v>47</v>
      </c>
      <c r="C14" s="27" t="s">
        <v>90</v>
      </c>
      <c r="D14" s="27" t="s">
        <v>44</v>
      </c>
      <c r="E14" s="27">
        <v>6</v>
      </c>
      <c r="F14" s="43"/>
      <c r="G14" s="36">
        <v>2200</v>
      </c>
      <c r="H14" s="107">
        <f t="shared" si="0"/>
        <v>2420</v>
      </c>
    </row>
    <row r="15" spans="1:8" s="1" customFormat="1" ht="18" customHeight="1">
      <c r="A15" s="35" t="s">
        <v>92</v>
      </c>
      <c r="B15" s="26" t="s">
        <v>73</v>
      </c>
      <c r="C15" s="27" t="s">
        <v>90</v>
      </c>
      <c r="D15" s="22" t="s">
        <v>85</v>
      </c>
      <c r="E15" s="22">
        <v>1</v>
      </c>
      <c r="F15" s="44"/>
      <c r="G15" s="36">
        <v>4500</v>
      </c>
      <c r="H15" s="107">
        <f t="shared" si="0"/>
        <v>4950</v>
      </c>
    </row>
    <row r="16" spans="1:8" s="1" customFormat="1" ht="18" customHeight="1">
      <c r="A16" s="35" t="s">
        <v>93</v>
      </c>
      <c r="B16" s="26" t="s">
        <v>74</v>
      </c>
      <c r="C16" s="27" t="s">
        <v>90</v>
      </c>
      <c r="D16" s="22" t="s">
        <v>85</v>
      </c>
      <c r="E16" s="22">
        <v>1</v>
      </c>
      <c r="F16" s="44"/>
      <c r="G16" s="36">
        <v>5000</v>
      </c>
      <c r="H16" s="107">
        <f t="shared" si="0"/>
        <v>5500</v>
      </c>
    </row>
    <row r="17" spans="1:8" s="1" customFormat="1" ht="18" customHeight="1">
      <c r="A17" s="35">
        <v>2831001</v>
      </c>
      <c r="B17" s="26" t="s">
        <v>94</v>
      </c>
      <c r="C17" s="27" t="s">
        <v>90</v>
      </c>
      <c r="D17" s="22" t="s">
        <v>95</v>
      </c>
      <c r="E17" s="22">
        <v>6</v>
      </c>
      <c r="F17" s="44"/>
      <c r="G17" s="36">
        <v>1500</v>
      </c>
      <c r="H17" s="107">
        <f t="shared" si="0"/>
        <v>1650.0000000000002</v>
      </c>
    </row>
    <row r="18" spans="1:8" s="1" customFormat="1" ht="18" customHeight="1">
      <c r="A18" s="35">
        <v>2851001</v>
      </c>
      <c r="B18" s="26" t="s">
        <v>96</v>
      </c>
      <c r="C18" s="27" t="s">
        <v>90</v>
      </c>
      <c r="D18" s="22" t="s">
        <v>95</v>
      </c>
      <c r="E18" s="22">
        <v>6</v>
      </c>
      <c r="F18" s="44"/>
      <c r="G18" s="36">
        <v>1750</v>
      </c>
      <c r="H18" s="107">
        <f t="shared" si="0"/>
        <v>1925.0000000000002</v>
      </c>
    </row>
    <row r="19" spans="1:8" s="1" customFormat="1" ht="18" customHeight="1">
      <c r="A19" s="35">
        <v>2871001</v>
      </c>
      <c r="B19" s="26" t="s">
        <v>97</v>
      </c>
      <c r="C19" s="27" t="s">
        <v>90</v>
      </c>
      <c r="D19" s="22" t="s">
        <v>95</v>
      </c>
      <c r="E19" s="22">
        <v>6</v>
      </c>
      <c r="F19" s="44"/>
      <c r="G19" s="36">
        <v>2200</v>
      </c>
      <c r="H19" s="107">
        <f t="shared" si="0"/>
        <v>2420</v>
      </c>
    </row>
    <row r="20" spans="1:8" s="1" customFormat="1" ht="18" customHeight="1">
      <c r="A20" s="35" t="s">
        <v>98</v>
      </c>
      <c r="B20" s="26" t="s">
        <v>78</v>
      </c>
      <c r="C20" s="27" t="s">
        <v>90</v>
      </c>
      <c r="D20" s="22" t="s">
        <v>86</v>
      </c>
      <c r="E20" s="22">
        <v>1</v>
      </c>
      <c r="F20" s="44"/>
      <c r="G20" s="36">
        <v>4500</v>
      </c>
      <c r="H20" s="107">
        <f t="shared" si="0"/>
        <v>4950</v>
      </c>
    </row>
    <row r="21" spans="1:8" s="1" customFormat="1" ht="18" customHeight="1">
      <c r="A21" s="35" t="s">
        <v>99</v>
      </c>
      <c r="B21" s="26" t="s">
        <v>79</v>
      </c>
      <c r="C21" s="27" t="s">
        <v>90</v>
      </c>
      <c r="D21" s="22" t="s">
        <v>86</v>
      </c>
      <c r="E21" s="22">
        <v>1</v>
      </c>
      <c r="F21" s="44"/>
      <c r="G21" s="36">
        <v>5400</v>
      </c>
      <c r="H21" s="107">
        <f t="shared" si="0"/>
        <v>5940.000000000001</v>
      </c>
    </row>
    <row r="22" spans="1:8" s="1" customFormat="1" ht="18" customHeight="1">
      <c r="A22" s="35" t="s">
        <v>100</v>
      </c>
      <c r="B22" s="26" t="s">
        <v>91</v>
      </c>
      <c r="C22" s="27" t="s">
        <v>90</v>
      </c>
      <c r="D22" s="22" t="s">
        <v>95</v>
      </c>
      <c r="E22" s="22">
        <v>1</v>
      </c>
      <c r="F22" s="44"/>
      <c r="G22" s="36">
        <v>7000</v>
      </c>
      <c r="H22" s="107">
        <f t="shared" si="0"/>
        <v>7700.000000000001</v>
      </c>
    </row>
    <row r="23" spans="1:8" s="6" customFormat="1" ht="18" customHeight="1">
      <c r="A23" s="42">
        <v>2891001</v>
      </c>
      <c r="B23" s="12" t="s">
        <v>50</v>
      </c>
      <c r="C23" s="27" t="s">
        <v>90</v>
      </c>
      <c r="D23" s="27" t="s">
        <v>44</v>
      </c>
      <c r="E23" s="27">
        <v>6</v>
      </c>
      <c r="F23" s="43"/>
      <c r="G23" s="36">
        <v>2600</v>
      </c>
      <c r="H23" s="107">
        <f t="shared" si="0"/>
        <v>2860.0000000000005</v>
      </c>
    </row>
    <row r="24" spans="1:8" s="1" customFormat="1" ht="18" customHeight="1">
      <c r="A24" s="35">
        <v>2891020</v>
      </c>
      <c r="B24" s="26" t="s">
        <v>51</v>
      </c>
      <c r="C24" s="22" t="s">
        <v>90</v>
      </c>
      <c r="D24" s="22" t="s">
        <v>44</v>
      </c>
      <c r="E24" s="27">
        <v>1</v>
      </c>
      <c r="F24" s="44"/>
      <c r="G24" s="36">
        <v>6000</v>
      </c>
      <c r="H24" s="107">
        <f t="shared" si="0"/>
        <v>6600.000000000001</v>
      </c>
    </row>
    <row r="25" spans="1:8" s="6" customFormat="1" ht="18" customHeight="1">
      <c r="A25" s="91">
        <v>2901051</v>
      </c>
      <c r="B25" s="92" t="s">
        <v>80</v>
      </c>
      <c r="C25" s="93" t="s">
        <v>90</v>
      </c>
      <c r="D25" s="93" t="s">
        <v>44</v>
      </c>
      <c r="E25" s="93">
        <v>6</v>
      </c>
      <c r="F25" s="94"/>
      <c r="G25" s="99">
        <v>2500</v>
      </c>
      <c r="H25" s="108">
        <f aca="true" t="shared" si="1" ref="H25:H39">G25*1.1</f>
        <v>2750</v>
      </c>
    </row>
    <row r="26" spans="1:8" s="6" customFormat="1" ht="18" customHeight="1">
      <c r="A26" s="91">
        <v>2901052</v>
      </c>
      <c r="B26" s="92" t="s">
        <v>81</v>
      </c>
      <c r="C26" s="93" t="s">
        <v>90</v>
      </c>
      <c r="D26" s="93" t="s">
        <v>44</v>
      </c>
      <c r="E26" s="93">
        <v>6</v>
      </c>
      <c r="F26" s="94"/>
      <c r="G26" s="99">
        <v>2700</v>
      </c>
      <c r="H26" s="108">
        <f t="shared" si="1"/>
        <v>2970.0000000000005</v>
      </c>
    </row>
    <row r="27" spans="1:8" s="6" customFormat="1" ht="18" customHeight="1">
      <c r="A27" s="91">
        <v>2901053</v>
      </c>
      <c r="B27" s="92" t="s">
        <v>82</v>
      </c>
      <c r="C27" s="93" t="s">
        <v>90</v>
      </c>
      <c r="D27" s="93" t="s">
        <v>44</v>
      </c>
      <c r="E27" s="93">
        <v>6</v>
      </c>
      <c r="F27" s="94"/>
      <c r="G27" s="99">
        <v>3000</v>
      </c>
      <c r="H27" s="108">
        <f t="shared" si="1"/>
        <v>3300.0000000000005</v>
      </c>
    </row>
    <row r="28" spans="1:8" s="6" customFormat="1" ht="18" customHeight="1">
      <c r="A28" s="42">
        <v>2911001</v>
      </c>
      <c r="B28" s="12" t="s">
        <v>52</v>
      </c>
      <c r="C28" s="22" t="s">
        <v>90</v>
      </c>
      <c r="D28" s="27" t="s">
        <v>44</v>
      </c>
      <c r="E28" s="27">
        <v>6</v>
      </c>
      <c r="F28" s="43"/>
      <c r="G28" s="36">
        <v>2000</v>
      </c>
      <c r="H28" s="107">
        <f t="shared" si="1"/>
        <v>2200</v>
      </c>
    </row>
    <row r="29" spans="1:8" s="6" customFormat="1" ht="18" customHeight="1">
      <c r="A29" s="42">
        <v>2911010</v>
      </c>
      <c r="B29" s="12" t="s">
        <v>53</v>
      </c>
      <c r="C29" s="22" t="s">
        <v>90</v>
      </c>
      <c r="D29" s="27" t="s">
        <v>86</v>
      </c>
      <c r="E29" s="27">
        <v>1</v>
      </c>
      <c r="F29" s="43"/>
      <c r="G29" s="36">
        <v>5000</v>
      </c>
      <c r="H29" s="107">
        <f t="shared" si="1"/>
        <v>5500</v>
      </c>
    </row>
    <row r="30" spans="1:8" s="6" customFormat="1" ht="18" customHeight="1">
      <c r="A30" s="91">
        <v>2911210</v>
      </c>
      <c r="B30" s="92" t="s">
        <v>53</v>
      </c>
      <c r="C30" s="93" t="s">
        <v>68</v>
      </c>
      <c r="D30" s="93" t="s">
        <v>86</v>
      </c>
      <c r="E30" s="93">
        <v>1</v>
      </c>
      <c r="F30" s="94"/>
      <c r="G30" s="99">
        <v>6000</v>
      </c>
      <c r="H30" s="108">
        <f t="shared" si="1"/>
        <v>6600.000000000001</v>
      </c>
    </row>
    <row r="31" spans="1:8" s="6" customFormat="1" ht="18" customHeight="1">
      <c r="A31" s="91">
        <v>2921001</v>
      </c>
      <c r="B31" s="92" t="s">
        <v>54</v>
      </c>
      <c r="C31" s="93" t="s">
        <v>90</v>
      </c>
      <c r="D31" s="93" t="s">
        <v>44</v>
      </c>
      <c r="E31" s="93">
        <v>6</v>
      </c>
      <c r="F31" s="94"/>
      <c r="G31" s="99">
        <v>2000</v>
      </c>
      <c r="H31" s="108">
        <f t="shared" si="1"/>
        <v>2200</v>
      </c>
    </row>
    <row r="32" spans="1:8" s="6" customFormat="1" ht="18" customHeight="1">
      <c r="A32" s="91">
        <v>2921010</v>
      </c>
      <c r="B32" s="92" t="s">
        <v>55</v>
      </c>
      <c r="C32" s="93" t="s">
        <v>90</v>
      </c>
      <c r="D32" s="93" t="s">
        <v>86</v>
      </c>
      <c r="E32" s="93">
        <v>1</v>
      </c>
      <c r="F32" s="94"/>
      <c r="G32" s="99">
        <v>6000</v>
      </c>
      <c r="H32" s="108">
        <f t="shared" si="1"/>
        <v>6600.000000000001</v>
      </c>
    </row>
    <row r="33" spans="1:8" s="6" customFormat="1" ht="18" customHeight="1">
      <c r="A33" s="91">
        <v>2921210</v>
      </c>
      <c r="B33" s="92" t="s">
        <v>55</v>
      </c>
      <c r="C33" s="93" t="s">
        <v>68</v>
      </c>
      <c r="D33" s="93" t="s">
        <v>86</v>
      </c>
      <c r="E33" s="93">
        <v>1</v>
      </c>
      <c r="F33" s="94"/>
      <c r="G33" s="99">
        <v>6000</v>
      </c>
      <c r="H33" s="108">
        <f t="shared" si="1"/>
        <v>6600.000000000001</v>
      </c>
    </row>
    <row r="34" spans="1:8" s="1" customFormat="1" ht="18" customHeight="1">
      <c r="A34" s="35">
        <v>2911092</v>
      </c>
      <c r="B34" s="26" t="s">
        <v>88</v>
      </c>
      <c r="C34" s="22" t="s">
        <v>101</v>
      </c>
      <c r="D34" s="22" t="s">
        <v>95</v>
      </c>
      <c r="E34" s="22">
        <v>1</v>
      </c>
      <c r="F34" s="44"/>
      <c r="G34" s="36">
        <v>4000</v>
      </c>
      <c r="H34" s="107">
        <f t="shared" si="1"/>
        <v>4400</v>
      </c>
    </row>
    <row r="35" spans="1:8" s="1" customFormat="1" ht="18" customHeight="1">
      <c r="A35" s="35">
        <v>2941001</v>
      </c>
      <c r="B35" s="26" t="s">
        <v>131</v>
      </c>
      <c r="C35" s="22" t="s">
        <v>101</v>
      </c>
      <c r="D35" s="22" t="s">
        <v>95</v>
      </c>
      <c r="E35" s="22">
        <v>6</v>
      </c>
      <c r="F35" s="44"/>
      <c r="G35" s="36">
        <v>2500</v>
      </c>
      <c r="H35" s="107">
        <f t="shared" si="1"/>
        <v>2750</v>
      </c>
    </row>
    <row r="36" spans="1:8" s="1" customFormat="1" ht="18" customHeight="1">
      <c r="A36" s="35">
        <v>2941020</v>
      </c>
      <c r="B36" s="26" t="s">
        <v>87</v>
      </c>
      <c r="C36" s="22" t="s">
        <v>101</v>
      </c>
      <c r="D36" s="22" t="s">
        <v>85</v>
      </c>
      <c r="E36" s="22">
        <v>1</v>
      </c>
      <c r="F36" s="44"/>
      <c r="G36" s="36">
        <v>6000</v>
      </c>
      <c r="H36" s="107">
        <f t="shared" si="1"/>
        <v>6600.000000000001</v>
      </c>
    </row>
    <row r="37" spans="1:8" s="6" customFormat="1" ht="18" customHeight="1">
      <c r="A37" s="42">
        <v>3021001</v>
      </c>
      <c r="B37" s="12" t="s">
        <v>56</v>
      </c>
      <c r="C37" s="22" t="s">
        <v>101</v>
      </c>
      <c r="D37" s="27" t="s">
        <v>44</v>
      </c>
      <c r="E37" s="27">
        <v>6</v>
      </c>
      <c r="F37" s="43"/>
      <c r="G37" s="36">
        <v>2300</v>
      </c>
      <c r="H37" s="107">
        <f t="shared" si="1"/>
        <v>2530</v>
      </c>
    </row>
    <row r="38" spans="1:8" s="6" customFormat="1" ht="18" customHeight="1">
      <c r="A38" s="42">
        <v>3021010</v>
      </c>
      <c r="B38" s="12" t="s">
        <v>83</v>
      </c>
      <c r="C38" s="22" t="s">
        <v>101</v>
      </c>
      <c r="D38" s="27" t="s">
        <v>44</v>
      </c>
      <c r="E38" s="27">
        <v>1</v>
      </c>
      <c r="F38" s="43"/>
      <c r="G38" s="36">
        <v>3000</v>
      </c>
      <c r="H38" s="107">
        <f t="shared" si="1"/>
        <v>3300.0000000000005</v>
      </c>
    </row>
    <row r="39" spans="1:8" s="1" customFormat="1" ht="18" customHeight="1" thickBot="1">
      <c r="A39" s="35">
        <v>3021020</v>
      </c>
      <c r="B39" s="26" t="s">
        <v>84</v>
      </c>
      <c r="C39" s="22" t="s">
        <v>101</v>
      </c>
      <c r="D39" s="22" t="s">
        <v>85</v>
      </c>
      <c r="E39" s="22">
        <v>1</v>
      </c>
      <c r="F39" s="44"/>
      <c r="G39" s="36">
        <v>5600</v>
      </c>
      <c r="H39" s="107">
        <f t="shared" si="1"/>
        <v>6160.000000000001</v>
      </c>
    </row>
    <row r="40" spans="1:8" s="6" customFormat="1" ht="22.5" customHeight="1" thickBot="1">
      <c r="A40" s="74" t="s">
        <v>69</v>
      </c>
      <c r="B40" s="32"/>
      <c r="C40" s="34"/>
      <c r="D40" s="34"/>
      <c r="E40" s="34"/>
      <c r="F40" s="45">
        <f>SUM(F2:F39)</f>
        <v>0</v>
      </c>
      <c r="G40" s="40"/>
      <c r="H40" s="41"/>
    </row>
    <row r="41" spans="1:8" s="6" customFormat="1" ht="15" customHeight="1">
      <c r="A41" s="11"/>
      <c r="B41" s="18"/>
      <c r="C41" s="8"/>
      <c r="D41" s="28"/>
      <c r="E41" s="13"/>
      <c r="F41" s="19"/>
      <c r="G41" s="19"/>
      <c r="H41" s="9"/>
    </row>
    <row r="42" spans="1:8" s="6" customFormat="1" ht="15" customHeight="1">
      <c r="A42" s="75" t="s">
        <v>122</v>
      </c>
      <c r="B42" s="20"/>
      <c r="C42" s="29"/>
      <c r="D42" s="29"/>
      <c r="E42" s="20"/>
      <c r="F42" s="20"/>
      <c r="G42" s="20"/>
      <c r="H42" s="20"/>
    </row>
    <row r="43" spans="1:8" s="6" customFormat="1" ht="15" customHeight="1">
      <c r="A43" s="75" t="s">
        <v>105</v>
      </c>
      <c r="B43" s="20"/>
      <c r="C43" s="29"/>
      <c r="D43" s="29"/>
      <c r="E43" s="20"/>
      <c r="F43" s="20"/>
      <c r="G43" s="20"/>
      <c r="H43" s="20"/>
    </row>
    <row r="44" spans="1:8" s="6" customFormat="1" ht="15" customHeight="1">
      <c r="A44" s="11"/>
      <c r="B44" s="18"/>
      <c r="C44" s="8"/>
      <c r="D44" s="28"/>
      <c r="E44" s="13"/>
      <c r="F44" s="19"/>
      <c r="G44" s="19"/>
      <c r="H44" s="9"/>
    </row>
    <row r="45" spans="1:8" s="6" customFormat="1" ht="44.25" customHeight="1">
      <c r="A45" s="11"/>
      <c r="B45" s="14" t="s">
        <v>0</v>
      </c>
      <c r="C45" s="110"/>
      <c r="D45" s="111"/>
      <c r="E45" s="111"/>
      <c r="F45" s="111"/>
      <c r="G45" s="111"/>
      <c r="H45" s="112"/>
    </row>
    <row r="46" spans="4:6" ht="13.5">
      <c r="D46" s="30"/>
      <c r="E46" s="16"/>
      <c r="F46" s="17"/>
    </row>
  </sheetData>
  <sheetProtection/>
  <autoFilter ref="F1:F39"/>
  <mergeCells count="1">
    <mergeCell ref="C45:H45"/>
  </mergeCells>
  <printOptions horizontalCentered="1"/>
  <pageMargins left="0.5511811023622047" right="0.5511811023622047" top="0.984251968503937" bottom="0.7874015748031497" header="0.4724409448818898" footer="0.35433070866141736"/>
  <pageSetup fitToHeight="0" fitToWidth="1" horizontalDpi="600" verticalDpi="600" orientation="portrait" paperSize="9" r:id="rId3"/>
  <headerFooter>
    <oddHeader>&amp;L&amp;14株式会社アイコーポレーション行&amp;C　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奥田/榎/杉山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Zeros="0" workbookViewId="0" topLeftCell="A1">
      <selection activeCell="A1" sqref="A1"/>
    </sheetView>
  </sheetViews>
  <sheetFormatPr defaultColWidth="9.140625" defaultRowHeight="15"/>
  <cols>
    <col min="1" max="1" width="9.7109375" style="51" customWidth="1"/>
    <col min="2" max="2" width="23.140625" style="54" customWidth="1"/>
    <col min="3" max="3" width="5.421875" style="53" customWidth="1"/>
    <col min="4" max="4" width="10.00390625" style="46" customWidth="1"/>
    <col min="5" max="5" width="3.7109375" style="54" customWidth="1"/>
    <col min="6" max="6" width="6.28125" style="1" customWidth="1"/>
    <col min="7" max="7" width="9.00390625" style="56" customWidth="1"/>
    <col min="8" max="8" width="9.00390625" style="63" customWidth="1"/>
    <col min="9" max="16384" width="9.00390625" style="1" customWidth="1"/>
  </cols>
  <sheetData>
    <row r="1" spans="1:8" ht="30" customHeight="1">
      <c r="A1" s="80" t="s">
        <v>1</v>
      </c>
      <c r="B1" s="125" t="s">
        <v>67</v>
      </c>
      <c r="C1" s="126"/>
      <c r="D1" s="22" t="s">
        <v>124</v>
      </c>
      <c r="E1" s="22" t="s">
        <v>57</v>
      </c>
      <c r="F1" s="25" t="s">
        <v>5</v>
      </c>
      <c r="G1" s="24" t="s">
        <v>66</v>
      </c>
      <c r="H1" s="24" t="s">
        <v>65</v>
      </c>
    </row>
    <row r="2" spans="1:8" ht="18" customHeight="1">
      <c r="A2" s="35" t="s">
        <v>132</v>
      </c>
      <c r="B2" s="131" t="s">
        <v>133</v>
      </c>
      <c r="C2" s="131"/>
      <c r="D2" s="22"/>
      <c r="E2" s="22">
        <v>6</v>
      </c>
      <c r="F2" s="71"/>
      <c r="G2" s="38">
        <v>1000</v>
      </c>
      <c r="H2" s="107">
        <f>G2*1.1</f>
        <v>1100</v>
      </c>
    </row>
    <row r="3" spans="1:8" ht="18" customHeight="1">
      <c r="A3" s="35" t="s">
        <v>134</v>
      </c>
      <c r="B3" s="131" t="s">
        <v>135</v>
      </c>
      <c r="C3" s="131"/>
      <c r="D3" s="22"/>
      <c r="E3" s="22">
        <v>6</v>
      </c>
      <c r="F3" s="71"/>
      <c r="G3" s="81">
        <v>1000</v>
      </c>
      <c r="H3" s="107">
        <f aca="true" t="shared" si="0" ref="H3:H11">G3*1.1</f>
        <v>1100</v>
      </c>
    </row>
    <row r="4" spans="1:8" ht="18" customHeight="1">
      <c r="A4" s="35" t="s">
        <v>136</v>
      </c>
      <c r="B4" s="131" t="s">
        <v>137</v>
      </c>
      <c r="C4" s="131"/>
      <c r="D4" s="22"/>
      <c r="E4" s="22">
        <v>6</v>
      </c>
      <c r="F4" s="71"/>
      <c r="G4" s="81">
        <v>1000</v>
      </c>
      <c r="H4" s="107">
        <f t="shared" si="0"/>
        <v>1100</v>
      </c>
    </row>
    <row r="5" spans="1:8" ht="18" customHeight="1">
      <c r="A5" s="35" t="s">
        <v>138</v>
      </c>
      <c r="B5" s="131" t="s">
        <v>139</v>
      </c>
      <c r="C5" s="131"/>
      <c r="D5" s="22"/>
      <c r="E5" s="22">
        <v>6</v>
      </c>
      <c r="F5" s="71"/>
      <c r="G5" s="81">
        <v>1000</v>
      </c>
      <c r="H5" s="107">
        <f t="shared" si="0"/>
        <v>1100</v>
      </c>
    </row>
    <row r="6" spans="1:8" ht="18" customHeight="1">
      <c r="A6" s="35" t="s">
        <v>140</v>
      </c>
      <c r="B6" s="131" t="s">
        <v>141</v>
      </c>
      <c r="C6" s="131"/>
      <c r="D6" s="22"/>
      <c r="E6" s="22">
        <v>6</v>
      </c>
      <c r="F6" s="71"/>
      <c r="G6" s="81">
        <v>2500</v>
      </c>
      <c r="H6" s="107">
        <f t="shared" si="0"/>
        <v>2750</v>
      </c>
    </row>
    <row r="7" spans="1:8" ht="18" customHeight="1">
      <c r="A7" s="35" t="s">
        <v>142</v>
      </c>
      <c r="B7" s="131" t="s">
        <v>143</v>
      </c>
      <c r="C7" s="131"/>
      <c r="D7" s="22"/>
      <c r="E7" s="22">
        <v>6</v>
      </c>
      <c r="F7" s="71"/>
      <c r="G7" s="81">
        <v>2500</v>
      </c>
      <c r="H7" s="107">
        <f t="shared" si="0"/>
        <v>2750</v>
      </c>
    </row>
    <row r="8" spans="1:8" ht="18" customHeight="1">
      <c r="A8" s="82" t="s">
        <v>144</v>
      </c>
      <c r="B8" s="133" t="s">
        <v>145</v>
      </c>
      <c r="C8" s="133"/>
      <c r="D8" s="83" t="s">
        <v>146</v>
      </c>
      <c r="E8" s="83">
        <v>1</v>
      </c>
      <c r="F8" s="72"/>
      <c r="G8" s="81">
        <v>10000</v>
      </c>
      <c r="H8" s="107">
        <f t="shared" si="0"/>
        <v>11000</v>
      </c>
    </row>
    <row r="9" spans="1:8" ht="18" customHeight="1">
      <c r="A9" s="35" t="s">
        <v>147</v>
      </c>
      <c r="B9" s="131" t="s">
        <v>148</v>
      </c>
      <c r="C9" s="131"/>
      <c r="D9" s="22" t="s">
        <v>146</v>
      </c>
      <c r="E9" s="22">
        <v>1</v>
      </c>
      <c r="F9" s="71"/>
      <c r="G9" s="38">
        <v>10000</v>
      </c>
      <c r="H9" s="107">
        <f t="shared" si="0"/>
        <v>11000</v>
      </c>
    </row>
    <row r="10" spans="1:8" ht="18" customHeight="1">
      <c r="A10" s="35" t="s">
        <v>149</v>
      </c>
      <c r="B10" s="131" t="s">
        <v>150</v>
      </c>
      <c r="C10" s="131"/>
      <c r="D10" s="22" t="s">
        <v>146</v>
      </c>
      <c r="E10" s="22">
        <v>1</v>
      </c>
      <c r="F10" s="71"/>
      <c r="G10" s="38">
        <v>15000</v>
      </c>
      <c r="H10" s="107">
        <f t="shared" si="0"/>
        <v>16500</v>
      </c>
    </row>
    <row r="11" spans="1:8" ht="18" customHeight="1">
      <c r="A11" s="35" t="s">
        <v>151</v>
      </c>
      <c r="B11" s="131" t="s">
        <v>152</v>
      </c>
      <c r="C11" s="131"/>
      <c r="D11" s="22" t="s">
        <v>146</v>
      </c>
      <c r="E11" s="22">
        <v>1</v>
      </c>
      <c r="F11" s="71"/>
      <c r="G11" s="38">
        <v>20000</v>
      </c>
      <c r="H11" s="107">
        <f t="shared" si="0"/>
        <v>22000</v>
      </c>
    </row>
    <row r="12" spans="1:8" ht="18" customHeight="1">
      <c r="A12" s="103">
        <v>1601001</v>
      </c>
      <c r="B12" s="132" t="s">
        <v>153</v>
      </c>
      <c r="C12" s="132"/>
      <c r="D12" s="104" t="s">
        <v>118</v>
      </c>
      <c r="E12" s="105">
        <v>1</v>
      </c>
      <c r="F12" s="106"/>
      <c r="G12" s="101" t="s">
        <v>165</v>
      </c>
      <c r="H12" s="102"/>
    </row>
    <row r="13" spans="1:8" ht="18" customHeight="1">
      <c r="A13" s="103">
        <v>1601002</v>
      </c>
      <c r="B13" s="132" t="s">
        <v>154</v>
      </c>
      <c r="C13" s="132"/>
      <c r="D13" s="104" t="s">
        <v>118</v>
      </c>
      <c r="E13" s="105">
        <v>1</v>
      </c>
      <c r="F13" s="106"/>
      <c r="G13" s="101" t="s">
        <v>165</v>
      </c>
      <c r="H13" s="102"/>
    </row>
    <row r="14" spans="1:8" ht="18" customHeight="1">
      <c r="A14" s="103">
        <v>1601003</v>
      </c>
      <c r="B14" s="132" t="s">
        <v>155</v>
      </c>
      <c r="C14" s="132"/>
      <c r="D14" s="104" t="s">
        <v>118</v>
      </c>
      <c r="E14" s="105">
        <v>1</v>
      </c>
      <c r="F14" s="106"/>
      <c r="G14" s="101" t="s">
        <v>165</v>
      </c>
      <c r="H14" s="102"/>
    </row>
    <row r="15" spans="1:8" ht="18" customHeight="1">
      <c r="A15" s="96">
        <v>1611001</v>
      </c>
      <c r="B15" s="134" t="s">
        <v>156</v>
      </c>
      <c r="C15" s="134"/>
      <c r="D15" s="97"/>
      <c r="E15" s="98">
        <v>12</v>
      </c>
      <c r="F15" s="95"/>
      <c r="G15" s="100">
        <v>1000</v>
      </c>
      <c r="H15" s="108">
        <f>G15*1.1</f>
        <v>1100</v>
      </c>
    </row>
    <row r="16" spans="1:8" ht="18" customHeight="1">
      <c r="A16" s="96">
        <v>1611002</v>
      </c>
      <c r="B16" s="134" t="s">
        <v>157</v>
      </c>
      <c r="C16" s="134"/>
      <c r="D16" s="97"/>
      <c r="E16" s="98">
        <v>6</v>
      </c>
      <c r="F16" s="95"/>
      <c r="G16" s="100">
        <v>1800</v>
      </c>
      <c r="H16" s="108">
        <f>G16*1.1</f>
        <v>1980.0000000000002</v>
      </c>
    </row>
    <row r="17" spans="1:8" ht="18" customHeight="1">
      <c r="A17" s="76">
        <v>1711001</v>
      </c>
      <c r="B17" s="128" t="s">
        <v>115</v>
      </c>
      <c r="C17" s="128"/>
      <c r="D17" s="67" t="s">
        <v>118</v>
      </c>
      <c r="E17" s="65">
        <v>1</v>
      </c>
      <c r="F17" s="44"/>
      <c r="G17" s="66">
        <v>3800</v>
      </c>
      <c r="H17" s="109">
        <f>G17*1.1</f>
        <v>4180</v>
      </c>
    </row>
    <row r="18" spans="1:8" ht="18" customHeight="1">
      <c r="A18" s="76">
        <v>1711002</v>
      </c>
      <c r="B18" s="128" t="s">
        <v>116</v>
      </c>
      <c r="C18" s="128"/>
      <c r="D18" s="67" t="s">
        <v>118</v>
      </c>
      <c r="E18" s="65">
        <v>1</v>
      </c>
      <c r="F18" s="44"/>
      <c r="G18" s="66">
        <v>7000</v>
      </c>
      <c r="H18" s="109">
        <f>G18*1.1</f>
        <v>7700.000000000001</v>
      </c>
    </row>
    <row r="19" spans="1:8" ht="18" customHeight="1">
      <c r="A19" s="77">
        <v>1711003</v>
      </c>
      <c r="B19" s="127" t="s">
        <v>117</v>
      </c>
      <c r="C19" s="127"/>
      <c r="D19" s="69" t="s">
        <v>118</v>
      </c>
      <c r="E19" s="68">
        <v>1</v>
      </c>
      <c r="F19" s="64"/>
      <c r="G19" s="70">
        <v>10000</v>
      </c>
      <c r="H19" s="109">
        <f>G19*1.1</f>
        <v>11000</v>
      </c>
    </row>
    <row r="20" spans="1:8" ht="18" customHeight="1">
      <c r="A20" s="76">
        <v>6400002</v>
      </c>
      <c r="B20" s="129" t="s">
        <v>119</v>
      </c>
      <c r="C20" s="130"/>
      <c r="D20" s="22"/>
      <c r="E20" s="65">
        <v>1</v>
      </c>
      <c r="F20" s="44"/>
      <c r="G20" s="114" t="s">
        <v>164</v>
      </c>
      <c r="H20" s="114"/>
    </row>
    <row r="21" spans="1:8" ht="18" customHeight="1">
      <c r="A21" s="76">
        <v>6401001</v>
      </c>
      <c r="B21" s="128" t="s">
        <v>106</v>
      </c>
      <c r="C21" s="128"/>
      <c r="D21" s="22" t="s">
        <v>120</v>
      </c>
      <c r="E21" s="65">
        <v>6</v>
      </c>
      <c r="F21" s="44"/>
      <c r="G21" s="66">
        <v>1500</v>
      </c>
      <c r="H21" s="107">
        <f>G21*1.1</f>
        <v>1650.0000000000002</v>
      </c>
    </row>
    <row r="22" spans="1:8" ht="18" customHeight="1">
      <c r="A22" s="76">
        <v>6401002</v>
      </c>
      <c r="B22" s="128" t="s">
        <v>107</v>
      </c>
      <c r="C22" s="128"/>
      <c r="D22" s="22" t="s">
        <v>120</v>
      </c>
      <c r="E22" s="65">
        <v>6</v>
      </c>
      <c r="F22" s="44"/>
      <c r="G22" s="66">
        <v>1500</v>
      </c>
      <c r="H22" s="107">
        <f aca="true" t="shared" si="1" ref="H22:H29">G22*1.1</f>
        <v>1650.0000000000002</v>
      </c>
    </row>
    <row r="23" spans="1:8" ht="18" customHeight="1">
      <c r="A23" s="76">
        <v>6401003</v>
      </c>
      <c r="B23" s="128" t="s">
        <v>108</v>
      </c>
      <c r="C23" s="128"/>
      <c r="D23" s="22" t="s">
        <v>120</v>
      </c>
      <c r="E23" s="65">
        <v>6</v>
      </c>
      <c r="F23" s="44"/>
      <c r="G23" s="66">
        <v>1500</v>
      </c>
      <c r="H23" s="107">
        <f t="shared" si="1"/>
        <v>1650.0000000000002</v>
      </c>
    </row>
    <row r="24" spans="1:8" ht="18" customHeight="1">
      <c r="A24" s="76">
        <v>6411001</v>
      </c>
      <c r="B24" s="128" t="s">
        <v>109</v>
      </c>
      <c r="C24" s="128"/>
      <c r="D24" s="22" t="s">
        <v>120</v>
      </c>
      <c r="E24" s="65">
        <v>6</v>
      </c>
      <c r="F24" s="44"/>
      <c r="G24" s="66">
        <v>1500</v>
      </c>
      <c r="H24" s="107">
        <f t="shared" si="1"/>
        <v>1650.0000000000002</v>
      </c>
    </row>
    <row r="25" spans="1:8" ht="18" customHeight="1">
      <c r="A25" s="76">
        <v>6411002</v>
      </c>
      <c r="B25" s="128" t="s">
        <v>110</v>
      </c>
      <c r="C25" s="128"/>
      <c r="D25" s="22" t="s">
        <v>120</v>
      </c>
      <c r="E25" s="65">
        <v>6</v>
      </c>
      <c r="F25" s="44"/>
      <c r="G25" s="66">
        <v>1500</v>
      </c>
      <c r="H25" s="107">
        <f t="shared" si="1"/>
        <v>1650.0000000000002</v>
      </c>
    </row>
    <row r="26" spans="1:8" ht="18" customHeight="1">
      <c r="A26" s="76">
        <v>6411003</v>
      </c>
      <c r="B26" s="128" t="s">
        <v>111</v>
      </c>
      <c r="C26" s="128"/>
      <c r="D26" s="22" t="s">
        <v>120</v>
      </c>
      <c r="E26" s="65">
        <v>6</v>
      </c>
      <c r="F26" s="44"/>
      <c r="G26" s="66">
        <v>1500</v>
      </c>
      <c r="H26" s="107">
        <f t="shared" si="1"/>
        <v>1650.0000000000002</v>
      </c>
    </row>
    <row r="27" spans="1:8" ht="18" customHeight="1">
      <c r="A27" s="76">
        <v>6421001</v>
      </c>
      <c r="B27" s="128" t="s">
        <v>112</v>
      </c>
      <c r="C27" s="128"/>
      <c r="D27" s="22" t="s">
        <v>120</v>
      </c>
      <c r="E27" s="65">
        <v>6</v>
      </c>
      <c r="F27" s="44"/>
      <c r="G27" s="66">
        <v>1500</v>
      </c>
      <c r="H27" s="107">
        <f t="shared" si="1"/>
        <v>1650.0000000000002</v>
      </c>
    </row>
    <row r="28" spans="1:8" ht="18" customHeight="1">
      <c r="A28" s="76">
        <v>6421002</v>
      </c>
      <c r="B28" s="128" t="s">
        <v>113</v>
      </c>
      <c r="C28" s="128"/>
      <c r="D28" s="22" t="s">
        <v>120</v>
      </c>
      <c r="E28" s="65">
        <v>6</v>
      </c>
      <c r="F28" s="44"/>
      <c r="G28" s="66">
        <v>1500</v>
      </c>
      <c r="H28" s="107">
        <f t="shared" si="1"/>
        <v>1650.0000000000002</v>
      </c>
    </row>
    <row r="29" spans="1:8" ht="18" customHeight="1">
      <c r="A29" s="76">
        <v>6421003</v>
      </c>
      <c r="B29" s="128" t="s">
        <v>114</v>
      </c>
      <c r="C29" s="128"/>
      <c r="D29" s="22" t="s">
        <v>120</v>
      </c>
      <c r="E29" s="65">
        <v>6</v>
      </c>
      <c r="F29" s="44"/>
      <c r="G29" s="66">
        <v>1500</v>
      </c>
      <c r="H29" s="107">
        <f t="shared" si="1"/>
        <v>1650.0000000000002</v>
      </c>
    </row>
    <row r="30" spans="1:8" ht="18" customHeight="1">
      <c r="A30" s="76">
        <v>9990044</v>
      </c>
      <c r="B30" s="120" t="s">
        <v>158</v>
      </c>
      <c r="C30" s="120"/>
      <c r="D30" s="84" t="s">
        <v>159</v>
      </c>
      <c r="E30" s="65">
        <v>1</v>
      </c>
      <c r="F30" s="71"/>
      <c r="G30" s="114" t="s">
        <v>164</v>
      </c>
      <c r="H30" s="114"/>
    </row>
    <row r="31" spans="1:8" ht="18" customHeight="1">
      <c r="A31" s="76">
        <v>9990045</v>
      </c>
      <c r="B31" s="120" t="s">
        <v>160</v>
      </c>
      <c r="C31" s="120"/>
      <c r="D31" s="84" t="s">
        <v>159</v>
      </c>
      <c r="E31" s="65">
        <v>1</v>
      </c>
      <c r="F31" s="71"/>
      <c r="G31" s="114" t="s">
        <v>164</v>
      </c>
      <c r="H31" s="114"/>
    </row>
    <row r="32" spans="1:8" ht="18" customHeight="1">
      <c r="A32" s="85">
        <v>9990041</v>
      </c>
      <c r="B32" s="119" t="s">
        <v>161</v>
      </c>
      <c r="C32" s="119"/>
      <c r="D32" s="86" t="s">
        <v>159</v>
      </c>
      <c r="E32" s="87">
        <v>1</v>
      </c>
      <c r="F32" s="72"/>
      <c r="G32" s="115" t="s">
        <v>164</v>
      </c>
      <c r="H32" s="115"/>
    </row>
    <row r="33" spans="1:8" ht="18" customHeight="1">
      <c r="A33" s="76">
        <v>9990042</v>
      </c>
      <c r="B33" s="120" t="s">
        <v>162</v>
      </c>
      <c r="C33" s="120"/>
      <c r="D33" s="84" t="s">
        <v>159</v>
      </c>
      <c r="E33" s="88">
        <v>1</v>
      </c>
      <c r="F33" s="71"/>
      <c r="G33" s="114" t="s">
        <v>164</v>
      </c>
      <c r="H33" s="114"/>
    </row>
    <row r="34" spans="1:8" ht="18" customHeight="1" thickBot="1">
      <c r="A34" s="77">
        <v>9990043</v>
      </c>
      <c r="B34" s="121" t="s">
        <v>163</v>
      </c>
      <c r="C34" s="121"/>
      <c r="D34" s="89" t="s">
        <v>159</v>
      </c>
      <c r="E34" s="90">
        <v>1</v>
      </c>
      <c r="F34" s="73"/>
      <c r="G34" s="116" t="s">
        <v>164</v>
      </c>
      <c r="H34" s="116"/>
    </row>
    <row r="35" spans="1:8" ht="22.5" customHeight="1" thickBot="1">
      <c r="A35" s="78" t="s">
        <v>69</v>
      </c>
      <c r="B35" s="117"/>
      <c r="C35" s="118"/>
      <c r="D35" s="47"/>
      <c r="E35" s="47"/>
      <c r="F35" s="49">
        <f>SUM(F17:F29)</f>
        <v>0</v>
      </c>
      <c r="G35" s="48"/>
      <c r="H35" s="50"/>
    </row>
    <row r="36" spans="2:8" ht="15" customHeight="1">
      <c r="B36" s="52"/>
      <c r="F36" s="55"/>
      <c r="G36" s="55"/>
      <c r="H36" s="56"/>
    </row>
    <row r="37" spans="1:8" ht="15" customHeight="1">
      <c r="A37" s="79" t="s">
        <v>121</v>
      </c>
      <c r="B37" s="57"/>
      <c r="C37" s="58"/>
      <c r="D37" s="58"/>
      <c r="E37" s="57"/>
      <c r="F37" s="57"/>
      <c r="G37" s="57"/>
      <c r="H37" s="57"/>
    </row>
    <row r="38" spans="1:8" ht="15" customHeight="1">
      <c r="A38" s="79" t="s">
        <v>105</v>
      </c>
      <c r="B38" s="57"/>
      <c r="C38" s="58"/>
      <c r="D38" s="58"/>
      <c r="E38" s="57"/>
      <c r="F38" s="57"/>
      <c r="G38" s="57"/>
      <c r="H38" s="57"/>
    </row>
    <row r="39" spans="2:8" ht="15" customHeight="1">
      <c r="B39" s="52"/>
      <c r="F39" s="55"/>
      <c r="G39" s="55"/>
      <c r="H39" s="56"/>
    </row>
    <row r="40" spans="2:8" ht="44.25" customHeight="1">
      <c r="B40" s="59" t="s">
        <v>0</v>
      </c>
      <c r="C40" s="122"/>
      <c r="D40" s="123"/>
      <c r="E40" s="123"/>
      <c r="F40" s="123"/>
      <c r="G40" s="123"/>
      <c r="H40" s="124"/>
    </row>
    <row r="41" spans="4:6" ht="13.5">
      <c r="D41" s="60"/>
      <c r="E41" s="61"/>
      <c r="F41" s="62"/>
    </row>
  </sheetData>
  <sheetProtection/>
  <autoFilter ref="F1:F29"/>
  <mergeCells count="42">
    <mergeCell ref="B16:C16"/>
    <mergeCell ref="B30:C30"/>
    <mergeCell ref="B31:C31"/>
    <mergeCell ref="G20:H20"/>
    <mergeCell ref="B27:C27"/>
    <mergeCell ref="B25:C25"/>
    <mergeCell ref="B24:C24"/>
    <mergeCell ref="B23:C23"/>
    <mergeCell ref="B22:C22"/>
    <mergeCell ref="B14:C14"/>
    <mergeCell ref="B7:C7"/>
    <mergeCell ref="B8:C8"/>
    <mergeCell ref="B9:C9"/>
    <mergeCell ref="B10:C10"/>
    <mergeCell ref="B11:C11"/>
    <mergeCell ref="B12:C12"/>
    <mergeCell ref="B21:C21"/>
    <mergeCell ref="B15:C15"/>
    <mergeCell ref="B2:C2"/>
    <mergeCell ref="B3:C3"/>
    <mergeCell ref="B4:C4"/>
    <mergeCell ref="B5:C5"/>
    <mergeCell ref="B6:C6"/>
    <mergeCell ref="B13:C13"/>
    <mergeCell ref="C40:H40"/>
    <mergeCell ref="B1:C1"/>
    <mergeCell ref="B19:C19"/>
    <mergeCell ref="B18:C18"/>
    <mergeCell ref="B17:C17"/>
    <mergeCell ref="B20:C20"/>
    <mergeCell ref="B29:C29"/>
    <mergeCell ref="B28:C28"/>
    <mergeCell ref="B26:C26"/>
    <mergeCell ref="G30:H30"/>
    <mergeCell ref="G31:H31"/>
    <mergeCell ref="G32:H32"/>
    <mergeCell ref="G33:H33"/>
    <mergeCell ref="G34:H34"/>
    <mergeCell ref="B35:C35"/>
    <mergeCell ref="B32:C32"/>
    <mergeCell ref="B33:C33"/>
    <mergeCell ref="B34:C34"/>
  </mergeCells>
  <printOptions horizontalCentered="1"/>
  <pageMargins left="0.5511811023622047" right="0.5511811023622047" top="0.984251968503937" bottom="0.7874015748031497" header="0.4724409448818898" footer="0.35433070866141736"/>
  <pageSetup fitToHeight="0" fitToWidth="1" horizontalDpi="600" verticalDpi="600" orientation="portrait" paperSize="9" r:id="rId3"/>
  <headerFooter>
    <oddHeader>&amp;L&amp;14株式会社アイコーポレーション行&amp;C　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奥田/榎/杉山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icorporation</dc:creator>
  <cp:keywords/>
  <dc:description/>
  <cp:lastModifiedBy>icorp005</cp:lastModifiedBy>
  <cp:lastPrinted>2018-10-24T01:24:47Z</cp:lastPrinted>
  <dcterms:created xsi:type="dcterms:W3CDTF">2007-06-05T00:08:23Z</dcterms:created>
  <dcterms:modified xsi:type="dcterms:W3CDTF">2019-09-30T08:17:24Z</dcterms:modified>
  <cp:category/>
  <cp:version/>
  <cp:contentType/>
  <cp:contentStatus/>
</cp:coreProperties>
</file>